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defaultThemeVersion="124226"/>
  <mc:AlternateContent xmlns:mc="http://schemas.openxmlformats.org/markup-compatibility/2006">
    <mc:Choice Requires="x15">
      <x15ac:absPath xmlns:x15ac="http://schemas.microsoft.com/office/spreadsheetml/2010/11/ac" url="N:\Abteilungen\Forschungsdezernat\Abt72\Abteilung 7.2\Sachgebiet internationale Förderung, Stiftungen, DAAD\02_EU\Timesheets EU\"/>
    </mc:Choice>
  </mc:AlternateContent>
  <xr:revisionPtr revIDLastSave="0" documentId="13_ncr:1_{E3822D04-4751-4644-8B9C-72538117BE04}" xr6:coauthVersionLast="36" xr6:coauthVersionMax="36" xr10:uidLastSave="{00000000-0000-0000-0000-000000000000}"/>
  <bookViews>
    <workbookView xWindow="0" yWindow="0" windowWidth="28800" windowHeight="11625" tabRatio="907" activeTab="5" xr2:uid="{00000000-000D-0000-FFFF-FFFF00000000}"/>
  </bookViews>
  <sheets>
    <sheet name="Erläuterungen" sheetId="4" r:id="rId1"/>
    <sheet name="Explanations" sheetId="35" r:id="rId2"/>
    <sheet name="Total year" sheetId="17" r:id="rId3"/>
    <sheet name="01" sheetId="1" r:id="rId4"/>
    <sheet name="02" sheetId="23" r:id="rId5"/>
    <sheet name="03" sheetId="24" r:id="rId6"/>
    <sheet name="04" sheetId="25" r:id="rId7"/>
    <sheet name="05" sheetId="26" r:id="rId8"/>
    <sheet name="06" sheetId="27" r:id="rId9"/>
    <sheet name="07" sheetId="28" r:id="rId10"/>
    <sheet name="08" sheetId="29" r:id="rId11"/>
    <sheet name="09" sheetId="30" r:id="rId12"/>
    <sheet name="10" sheetId="31" r:id="rId13"/>
    <sheet name="11" sheetId="32" r:id="rId14"/>
    <sheet name="12" sheetId="33" r:id="rId15"/>
  </sheets>
  <definedNames>
    <definedName name="_xlnm.Print_Area" localSheetId="0">Erläuterungen!$A$1:$H$48</definedName>
    <definedName name="_xlnm.Print_Area" localSheetId="1">Explanations!$A$1:$H$46</definedName>
    <definedName name="_xlnm.Print_Area" localSheetId="2">'Total year'!$A$1:$R$47</definedName>
  </definedNames>
  <calcPr calcId="191029"/>
</workbook>
</file>

<file path=xl/calcChain.xml><?xml version="1.0" encoding="utf-8"?>
<calcChain xmlns="http://schemas.openxmlformats.org/spreadsheetml/2006/main">
  <c r="E32" i="24" l="1"/>
  <c r="G32" i="24" l="1"/>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F32" i="24"/>
  <c r="D32" i="24"/>
  <c r="C32" i="24"/>
  <c r="B32" i="24"/>
  <c r="Q3" i="17" l="1"/>
  <c r="Q4" i="17"/>
  <c r="Q5" i="17"/>
  <c r="Q6" i="17"/>
  <c r="Q7" i="17"/>
  <c r="Q8" i="17"/>
  <c r="Q9" i="17"/>
  <c r="Q10" i="17"/>
  <c r="A13" i="1"/>
  <c r="A49" i="1" s="1"/>
  <c r="A20" i="1"/>
  <c r="A56" i="1" s="1"/>
  <c r="A11" i="33"/>
  <c r="A10" i="33"/>
  <c r="A11" i="32"/>
  <c r="A10" i="32"/>
  <c r="A11" i="31"/>
  <c r="A10" i="31"/>
  <c r="A11" i="30"/>
  <c r="A10" i="30"/>
  <c r="A11" i="29"/>
  <c r="A10" i="29"/>
  <c r="A11" i="28"/>
  <c r="A10" i="28"/>
  <c r="A11" i="27"/>
  <c r="A10" i="27"/>
  <c r="A11" i="26"/>
  <c r="A10" i="26"/>
  <c r="A11" i="25"/>
  <c r="A10" i="25"/>
  <c r="A11" i="24"/>
  <c r="A10" i="24"/>
  <c r="A11" i="23"/>
  <c r="A10" i="23"/>
  <c r="A9" i="33"/>
  <c r="A8" i="33"/>
  <c r="A9" i="32"/>
  <c r="A8" i="32"/>
  <c r="A9" i="31"/>
  <c r="A8" i="31"/>
  <c r="A9" i="30"/>
  <c r="A8" i="30"/>
  <c r="A9" i="29"/>
  <c r="A8" i="29"/>
  <c r="A9" i="28"/>
  <c r="A8" i="28"/>
  <c r="A9" i="27"/>
  <c r="A8" i="27"/>
  <c r="A9" i="26"/>
  <c r="A8" i="26"/>
  <c r="A9" i="25"/>
  <c r="A8" i="25"/>
  <c r="A9" i="24"/>
  <c r="A8" i="24"/>
  <c r="A9" i="23"/>
  <c r="A8" i="23"/>
  <c r="A23" i="33"/>
  <c r="A24" i="33"/>
  <c r="A25" i="33"/>
  <c r="A26" i="33"/>
  <c r="A27" i="33"/>
  <c r="A28" i="33"/>
  <c r="A29" i="33"/>
  <c r="A30" i="33"/>
  <c r="A31" i="33"/>
  <c r="A32" i="33"/>
  <c r="A33" i="33"/>
  <c r="A21" i="33"/>
  <c r="A23" i="32"/>
  <c r="A24" i="32"/>
  <c r="A25" i="32"/>
  <c r="A26" i="32"/>
  <c r="A27" i="32"/>
  <c r="A28" i="32"/>
  <c r="A29" i="32"/>
  <c r="A30" i="32"/>
  <c r="A31" i="32"/>
  <c r="A32" i="32"/>
  <c r="A33" i="32"/>
  <c r="A21" i="32"/>
  <c r="A23" i="31"/>
  <c r="A24" i="31"/>
  <c r="A25" i="31"/>
  <c r="A26" i="31"/>
  <c r="A27" i="31"/>
  <c r="A28" i="31"/>
  <c r="A29" i="31"/>
  <c r="A30" i="31"/>
  <c r="A31" i="31"/>
  <c r="A32" i="31"/>
  <c r="A33" i="31"/>
  <c r="A21" i="31"/>
  <c r="A22" i="31"/>
  <c r="A23" i="30"/>
  <c r="A24" i="30"/>
  <c r="A25" i="30"/>
  <c r="A26" i="30"/>
  <c r="A27" i="30"/>
  <c r="A28" i="30"/>
  <c r="A29" i="30"/>
  <c r="A30" i="30"/>
  <c r="A31" i="30"/>
  <c r="A32" i="30"/>
  <c r="A33" i="30"/>
  <c r="A21" i="30"/>
  <c r="A23" i="29"/>
  <c r="A24" i="29"/>
  <c r="A25" i="29"/>
  <c r="A26" i="29"/>
  <c r="A27" i="29"/>
  <c r="A28" i="29"/>
  <c r="A29" i="29"/>
  <c r="A30" i="29"/>
  <c r="A31" i="29"/>
  <c r="A32" i="29"/>
  <c r="A33" i="29"/>
  <c r="A21" i="29"/>
  <c r="A23" i="28"/>
  <c r="A24" i="28"/>
  <c r="A25" i="28"/>
  <c r="A26" i="28"/>
  <c r="A27" i="28"/>
  <c r="A28" i="28"/>
  <c r="A29" i="28"/>
  <c r="A30" i="28"/>
  <c r="A31" i="28"/>
  <c r="A32" i="28"/>
  <c r="A33" i="28"/>
  <c r="A21" i="28"/>
  <c r="A23" i="27"/>
  <c r="A24" i="27"/>
  <c r="A25" i="27"/>
  <c r="A26" i="27"/>
  <c r="A27" i="27"/>
  <c r="A28" i="27"/>
  <c r="A29" i="27"/>
  <c r="A30" i="27"/>
  <c r="A31" i="27"/>
  <c r="A32" i="27"/>
  <c r="A33" i="27"/>
  <c r="A21" i="27"/>
  <c r="A23" i="26"/>
  <c r="A24" i="26"/>
  <c r="A25" i="26"/>
  <c r="A26" i="26"/>
  <c r="A27" i="26"/>
  <c r="A28" i="26"/>
  <c r="A29" i="26"/>
  <c r="A30" i="26"/>
  <c r="A31" i="26"/>
  <c r="A32" i="26"/>
  <c r="A33" i="26"/>
  <c r="A21" i="26"/>
  <c r="A23" i="25"/>
  <c r="A24" i="25"/>
  <c r="A25" i="25"/>
  <c r="A26" i="25"/>
  <c r="A27" i="25"/>
  <c r="A28" i="25"/>
  <c r="A29" i="25"/>
  <c r="A30" i="25"/>
  <c r="A31" i="25"/>
  <c r="A32" i="25"/>
  <c r="A33" i="25"/>
  <c r="A21" i="25"/>
  <c r="A23" i="24"/>
  <c r="A24" i="24"/>
  <c r="A25" i="24"/>
  <c r="A26" i="24"/>
  <c r="A27" i="24"/>
  <c r="A28" i="24"/>
  <c r="A29" i="24"/>
  <c r="A30" i="24"/>
  <c r="A31" i="24"/>
  <c r="A32" i="24"/>
  <c r="A33" i="24"/>
  <c r="A21" i="24"/>
  <c r="A23" i="23"/>
  <c r="A24" i="23"/>
  <c r="A25" i="23"/>
  <c r="A26" i="23"/>
  <c r="A27" i="23"/>
  <c r="A28" i="23"/>
  <c r="A29" i="23"/>
  <c r="A30" i="23"/>
  <c r="A31" i="23"/>
  <c r="A32" i="23"/>
  <c r="A33" i="23"/>
  <c r="A21" i="23"/>
  <c r="A23" i="1"/>
  <c r="A24" i="1"/>
  <c r="A25" i="1"/>
  <c r="A26" i="1"/>
  <c r="A27" i="1"/>
  <c r="A28" i="1"/>
  <c r="A29" i="1"/>
  <c r="A30" i="1"/>
  <c r="A31" i="1"/>
  <c r="A32" i="1"/>
  <c r="A33" i="1"/>
  <c r="A21" i="1"/>
  <c r="A22" i="33"/>
  <c r="A22" i="32"/>
  <c r="A22" i="30"/>
  <c r="A22" i="29"/>
  <c r="A22" i="28"/>
  <c r="A22" i="27"/>
  <c r="A22" i="26"/>
  <c r="A22" i="25"/>
  <c r="A22" i="24"/>
  <c r="A22" i="23"/>
  <c r="A22" i="1"/>
  <c r="Q45" i="33" l="1"/>
  <c r="Q45" i="32"/>
  <c r="Q45" i="31"/>
  <c r="Q45" i="30"/>
  <c r="Q45" i="29"/>
  <c r="Q45" i="28"/>
  <c r="Q45" i="27"/>
  <c r="Q45" i="26"/>
  <c r="Q45" i="25"/>
  <c r="Q45" i="24"/>
  <c r="Q45" i="23"/>
  <c r="Q45" i="1"/>
  <c r="B3" i="33"/>
  <c r="B4" i="33"/>
  <c r="B5" i="33"/>
  <c r="A3" i="33"/>
  <c r="A4" i="33"/>
  <c r="A5" i="33"/>
  <c r="A2" i="33"/>
  <c r="B3" i="32"/>
  <c r="B4" i="32"/>
  <c r="B5" i="32"/>
  <c r="A3" i="32"/>
  <c r="A4" i="32"/>
  <c r="A5" i="32"/>
  <c r="A2" i="32"/>
  <c r="B3" i="31"/>
  <c r="B4" i="31"/>
  <c r="B5" i="31"/>
  <c r="A3" i="31"/>
  <c r="A4" i="31"/>
  <c r="A5" i="31"/>
  <c r="A2" i="31"/>
  <c r="B3" i="30"/>
  <c r="B4" i="30"/>
  <c r="B5" i="30"/>
  <c r="A3" i="30"/>
  <c r="A4" i="30"/>
  <c r="A5" i="30"/>
  <c r="A2" i="30"/>
  <c r="B3" i="29"/>
  <c r="B4" i="29"/>
  <c r="B5" i="29"/>
  <c r="A3" i="29"/>
  <c r="A4" i="29"/>
  <c r="A5" i="29"/>
  <c r="A2" i="29"/>
  <c r="B3" i="28"/>
  <c r="B4" i="28"/>
  <c r="B5" i="28"/>
  <c r="A3" i="28"/>
  <c r="A4" i="28"/>
  <c r="A5" i="28"/>
  <c r="A2" i="28"/>
  <c r="B3" i="27"/>
  <c r="B4" i="27"/>
  <c r="B5" i="27"/>
  <c r="A3" i="27"/>
  <c r="A4" i="27"/>
  <c r="A5" i="27"/>
  <c r="A2" i="27"/>
  <c r="B3" i="26"/>
  <c r="B4" i="26"/>
  <c r="B5" i="26"/>
  <c r="A3" i="26"/>
  <c r="A4" i="26"/>
  <c r="A5" i="26"/>
  <c r="A2" i="26"/>
  <c r="B3" i="25"/>
  <c r="B4" i="25"/>
  <c r="B5" i="25"/>
  <c r="A3" i="25"/>
  <c r="A4" i="25"/>
  <c r="A5" i="25"/>
  <c r="A2" i="25"/>
  <c r="B3" i="24"/>
  <c r="B4" i="24"/>
  <c r="B5" i="24"/>
  <c r="A3" i="24"/>
  <c r="A4" i="24"/>
  <c r="A5" i="24"/>
  <c r="A2" i="24"/>
  <c r="B3" i="23"/>
  <c r="B4" i="23"/>
  <c r="B5" i="23"/>
  <c r="A3" i="23"/>
  <c r="A4" i="23"/>
  <c r="A5" i="23"/>
  <c r="A6" i="23"/>
  <c r="A2" i="23"/>
  <c r="B3" i="1"/>
  <c r="B4" i="1"/>
  <c r="B5" i="1"/>
  <c r="A3" i="1"/>
  <c r="A4" i="1"/>
  <c r="A5" i="1"/>
  <c r="A2" i="1"/>
  <c r="A45" i="33"/>
  <c r="A45" i="32"/>
  <c r="A45" i="31"/>
  <c r="A45" i="30"/>
  <c r="A45" i="29"/>
  <c r="A45" i="28"/>
  <c r="A45" i="27"/>
  <c r="A45" i="26"/>
  <c r="A45" i="25"/>
  <c r="A45" i="24"/>
  <c r="A45" i="23"/>
  <c r="C31" i="33"/>
  <c r="D31" i="33"/>
  <c r="E31" i="33"/>
  <c r="F31" i="33"/>
  <c r="G31" i="33"/>
  <c r="H31" i="33"/>
  <c r="I31" i="33"/>
  <c r="J31" i="33"/>
  <c r="K31" i="33"/>
  <c r="L31" i="33"/>
  <c r="M31" i="33"/>
  <c r="N31" i="33"/>
  <c r="O31" i="33"/>
  <c r="P31" i="33"/>
  <c r="Q31" i="33"/>
  <c r="R31" i="33"/>
  <c r="S31" i="33"/>
  <c r="T31" i="33"/>
  <c r="U31" i="33"/>
  <c r="V31" i="33"/>
  <c r="W31" i="33"/>
  <c r="X31" i="33"/>
  <c r="Y31" i="33"/>
  <c r="Z31" i="33"/>
  <c r="AA31" i="33"/>
  <c r="AB31" i="33"/>
  <c r="AC31" i="33"/>
  <c r="AD31" i="33"/>
  <c r="AE31" i="33"/>
  <c r="AF31" i="33"/>
  <c r="B31" i="33"/>
  <c r="C26" i="33"/>
  <c r="D26" i="33"/>
  <c r="E26" i="33"/>
  <c r="F26" i="33"/>
  <c r="G26" i="33"/>
  <c r="H26" i="33"/>
  <c r="I26" i="33"/>
  <c r="J26" i="33"/>
  <c r="K26" i="33"/>
  <c r="L26" i="33"/>
  <c r="M26" i="33"/>
  <c r="N26" i="33"/>
  <c r="O26" i="33"/>
  <c r="P26" i="33"/>
  <c r="Q26" i="33"/>
  <c r="R26" i="33"/>
  <c r="S26" i="33"/>
  <c r="T26" i="33"/>
  <c r="U26" i="33"/>
  <c r="V26" i="33"/>
  <c r="W26" i="33"/>
  <c r="X26" i="33"/>
  <c r="Y26" i="33"/>
  <c r="Z26" i="33"/>
  <c r="AA26" i="33"/>
  <c r="AB26" i="33"/>
  <c r="AC26" i="33"/>
  <c r="AD26" i="33"/>
  <c r="AE26" i="33"/>
  <c r="AF26" i="33"/>
  <c r="B26" i="33"/>
  <c r="C21" i="33"/>
  <c r="D21" i="33"/>
  <c r="D32" i="33" s="1"/>
  <c r="E21" i="33"/>
  <c r="E32" i="33" s="1"/>
  <c r="F21" i="33"/>
  <c r="G21" i="33"/>
  <c r="H21" i="33"/>
  <c r="I21" i="33"/>
  <c r="J21" i="33"/>
  <c r="K21" i="33"/>
  <c r="K32" i="33" s="1"/>
  <c r="L21" i="33"/>
  <c r="L32" i="33" s="1"/>
  <c r="M21" i="33"/>
  <c r="N21" i="33"/>
  <c r="O21" i="33"/>
  <c r="P21" i="33"/>
  <c r="Q21" i="33"/>
  <c r="R21" i="33"/>
  <c r="R32" i="33" s="1"/>
  <c r="S21" i="33"/>
  <c r="S32" i="33" s="1"/>
  <c r="T21" i="33"/>
  <c r="U21" i="33"/>
  <c r="V21" i="33"/>
  <c r="W21" i="33"/>
  <c r="X21" i="33"/>
  <c r="X32" i="33" s="1"/>
  <c r="Y21" i="33"/>
  <c r="Y32" i="33" s="1"/>
  <c r="Z21" i="33"/>
  <c r="Z32" i="33" s="1"/>
  <c r="AA21" i="33"/>
  <c r="AA32" i="33" s="1"/>
  <c r="AB21" i="33"/>
  <c r="AC21" i="33"/>
  <c r="AC32" i="33" s="1"/>
  <c r="AD21" i="33"/>
  <c r="AE21" i="33"/>
  <c r="AF21" i="33"/>
  <c r="B21" i="33"/>
  <c r="C31" i="32"/>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B31" i="32"/>
  <c r="C26" i="32"/>
  <c r="D26" i="32"/>
  <c r="E26" i="32"/>
  <c r="F26" i="32"/>
  <c r="G26" i="32"/>
  <c r="H26" i="32"/>
  <c r="I26" i="32"/>
  <c r="J26" i="32"/>
  <c r="K26" i="32"/>
  <c r="L26" i="32"/>
  <c r="M26" i="32"/>
  <c r="N26" i="32"/>
  <c r="O26" i="32"/>
  <c r="P26" i="32"/>
  <c r="Q26" i="32"/>
  <c r="R26" i="32"/>
  <c r="S26" i="32"/>
  <c r="T26" i="32"/>
  <c r="U26" i="32"/>
  <c r="V26" i="32"/>
  <c r="W26" i="32"/>
  <c r="X26" i="32"/>
  <c r="Y26" i="32"/>
  <c r="Z26" i="32"/>
  <c r="AA26" i="32"/>
  <c r="AB26" i="32"/>
  <c r="AC26" i="32"/>
  <c r="AD26" i="32"/>
  <c r="AE26" i="32"/>
  <c r="B26" i="32"/>
  <c r="C21" i="32"/>
  <c r="D21" i="32"/>
  <c r="E21" i="32"/>
  <c r="F21" i="32"/>
  <c r="F32" i="32" s="1"/>
  <c r="G21" i="32"/>
  <c r="H21" i="32"/>
  <c r="I21" i="32"/>
  <c r="J21" i="32"/>
  <c r="J32" i="32" s="1"/>
  <c r="K21" i="32"/>
  <c r="L21" i="32"/>
  <c r="M21" i="32"/>
  <c r="M32" i="32" s="1"/>
  <c r="N21" i="32"/>
  <c r="N32" i="32" s="1"/>
  <c r="O21" i="32"/>
  <c r="P21" i="32"/>
  <c r="Q21" i="32"/>
  <c r="R21" i="32"/>
  <c r="S21" i="32"/>
  <c r="T21" i="32"/>
  <c r="U21" i="32"/>
  <c r="U32" i="32" s="1"/>
  <c r="V21" i="32"/>
  <c r="V32" i="32" s="1"/>
  <c r="W21" i="32"/>
  <c r="X21" i="32"/>
  <c r="Y21" i="32"/>
  <c r="Z21" i="32"/>
  <c r="AA21" i="32"/>
  <c r="AB21" i="32"/>
  <c r="AC21" i="32"/>
  <c r="AD21" i="32"/>
  <c r="AE21" i="32"/>
  <c r="B21" i="32"/>
  <c r="AD32"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B31" i="31"/>
  <c r="C26" i="31"/>
  <c r="D26"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B26" i="31"/>
  <c r="C21" i="31"/>
  <c r="D21" i="31"/>
  <c r="E21" i="31"/>
  <c r="F21" i="31"/>
  <c r="G21" i="31"/>
  <c r="H21" i="31"/>
  <c r="I21" i="31"/>
  <c r="J21" i="31"/>
  <c r="K21" i="31"/>
  <c r="L21" i="31"/>
  <c r="M21" i="31"/>
  <c r="N21" i="31"/>
  <c r="O21" i="31"/>
  <c r="P21" i="31"/>
  <c r="P32" i="31" s="1"/>
  <c r="Q21" i="31"/>
  <c r="R21" i="31"/>
  <c r="S21" i="31"/>
  <c r="T21" i="31"/>
  <c r="U21" i="31"/>
  <c r="V21" i="31"/>
  <c r="W21" i="31"/>
  <c r="W32" i="31" s="1"/>
  <c r="X21" i="31"/>
  <c r="X32" i="31" s="1"/>
  <c r="Y21" i="31"/>
  <c r="Z21" i="31"/>
  <c r="AA21" i="31"/>
  <c r="AB21" i="31"/>
  <c r="AC21" i="31"/>
  <c r="AD21" i="31"/>
  <c r="AE21" i="31"/>
  <c r="AE32" i="31" s="1"/>
  <c r="AF21" i="31"/>
  <c r="B21" i="31"/>
  <c r="C31" i="30"/>
  <c r="D31" i="30"/>
  <c r="E31" i="30"/>
  <c r="F31" i="30"/>
  <c r="G31" i="30"/>
  <c r="H31" i="30"/>
  <c r="I31" i="30"/>
  <c r="J31" i="30"/>
  <c r="K31" i="30"/>
  <c r="L31" i="30"/>
  <c r="M31" i="30"/>
  <c r="N31" i="30"/>
  <c r="O31" i="30"/>
  <c r="P31" i="30"/>
  <c r="Q31" i="30"/>
  <c r="R31" i="30"/>
  <c r="S31" i="30"/>
  <c r="T31" i="30"/>
  <c r="U31" i="30"/>
  <c r="V31" i="30"/>
  <c r="W31" i="30"/>
  <c r="X31" i="30"/>
  <c r="Y31" i="30"/>
  <c r="Z31" i="30"/>
  <c r="AA31" i="30"/>
  <c r="AB31" i="30"/>
  <c r="AC31" i="30"/>
  <c r="AD31" i="30"/>
  <c r="AE31" i="30"/>
  <c r="B31" i="30"/>
  <c r="C26" i="30"/>
  <c r="D26" i="30"/>
  <c r="E26" i="30"/>
  <c r="F26" i="30"/>
  <c r="G26" i="30"/>
  <c r="H26" i="30"/>
  <c r="I26" i="30"/>
  <c r="J26" i="30"/>
  <c r="K26" i="30"/>
  <c r="L26" i="30"/>
  <c r="M26" i="30"/>
  <c r="N26" i="30"/>
  <c r="O26" i="30"/>
  <c r="P26" i="30"/>
  <c r="Q26" i="30"/>
  <c r="R26" i="30"/>
  <c r="S26" i="30"/>
  <c r="T26" i="30"/>
  <c r="U26" i="30"/>
  <c r="V26" i="30"/>
  <c r="W26" i="30"/>
  <c r="X26" i="30"/>
  <c r="Y26" i="30"/>
  <c r="Z26" i="30"/>
  <c r="AA26" i="30"/>
  <c r="AB26" i="30"/>
  <c r="AC26" i="30"/>
  <c r="AD26" i="30"/>
  <c r="AE26" i="30"/>
  <c r="B26" i="30"/>
  <c r="C21" i="30"/>
  <c r="D21" i="30"/>
  <c r="D32" i="30" s="1"/>
  <c r="E21" i="30"/>
  <c r="E32" i="30" s="1"/>
  <c r="F21" i="30"/>
  <c r="G21" i="30"/>
  <c r="H21" i="30"/>
  <c r="I21" i="30"/>
  <c r="J21" i="30"/>
  <c r="K21" i="30"/>
  <c r="L21" i="30"/>
  <c r="L32" i="30" s="1"/>
  <c r="M21" i="30"/>
  <c r="N21" i="30"/>
  <c r="O21" i="30"/>
  <c r="P21" i="30"/>
  <c r="Q21" i="30"/>
  <c r="Q32" i="30" s="1"/>
  <c r="R21" i="30"/>
  <c r="R32" i="30" s="1"/>
  <c r="S21" i="30"/>
  <c r="T21" i="30"/>
  <c r="U21" i="30"/>
  <c r="V21" i="30"/>
  <c r="W21" i="30"/>
  <c r="W32" i="30" s="1"/>
  <c r="X21" i="30"/>
  <c r="Y21" i="30"/>
  <c r="Y32" i="30" s="1"/>
  <c r="Z21" i="30"/>
  <c r="Z32" i="30" s="1"/>
  <c r="AA21" i="30"/>
  <c r="AB21" i="30"/>
  <c r="AC21" i="30"/>
  <c r="AC32" i="30" s="1"/>
  <c r="AD21" i="30"/>
  <c r="AE21" i="30"/>
  <c r="B21" i="30"/>
  <c r="N6" i="30"/>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B31"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B26" i="29"/>
  <c r="C21" i="29"/>
  <c r="D21" i="29"/>
  <c r="E21" i="29"/>
  <c r="F21" i="29"/>
  <c r="G21" i="29"/>
  <c r="G32" i="29" s="1"/>
  <c r="H21" i="29"/>
  <c r="H32" i="29" s="1"/>
  <c r="I21" i="29"/>
  <c r="J21" i="29"/>
  <c r="K21" i="29"/>
  <c r="L21" i="29"/>
  <c r="M21" i="29"/>
  <c r="N21" i="29"/>
  <c r="N32" i="29" s="1"/>
  <c r="O21" i="29"/>
  <c r="P21" i="29"/>
  <c r="Q21" i="29"/>
  <c r="R21" i="29"/>
  <c r="S21" i="29"/>
  <c r="T21" i="29"/>
  <c r="U21" i="29"/>
  <c r="V21" i="29"/>
  <c r="V32" i="29" s="1"/>
  <c r="W21" i="29"/>
  <c r="X21" i="29"/>
  <c r="Y21" i="29"/>
  <c r="Z21" i="29"/>
  <c r="AA21" i="29"/>
  <c r="AB21" i="29"/>
  <c r="AB32" i="29" s="1"/>
  <c r="AC21" i="29"/>
  <c r="AD21" i="29"/>
  <c r="AE21" i="29"/>
  <c r="AF21" i="29"/>
  <c r="B21" i="29"/>
  <c r="R32" i="28"/>
  <c r="C31" i="28"/>
  <c r="D31" i="28"/>
  <c r="E31" i="28"/>
  <c r="F31" i="28"/>
  <c r="G31" i="28"/>
  <c r="H31" i="28"/>
  <c r="I31" i="28"/>
  <c r="J31" i="28"/>
  <c r="K31" i="28"/>
  <c r="L31" i="28"/>
  <c r="M31" i="28"/>
  <c r="N31" i="28"/>
  <c r="O31" i="28"/>
  <c r="P31" i="28"/>
  <c r="Q31" i="28"/>
  <c r="R31" i="28"/>
  <c r="S31" i="28"/>
  <c r="T31" i="28"/>
  <c r="U31" i="28"/>
  <c r="V31" i="28"/>
  <c r="W31" i="28"/>
  <c r="X31" i="28"/>
  <c r="Y31" i="28"/>
  <c r="Z31" i="28"/>
  <c r="AA31" i="28"/>
  <c r="AB31" i="28"/>
  <c r="AC31" i="28"/>
  <c r="AD31" i="28"/>
  <c r="AE31" i="28"/>
  <c r="AF31" i="28"/>
  <c r="B31" i="28"/>
  <c r="C26" i="28"/>
  <c r="D26" i="28"/>
  <c r="E26" i="28"/>
  <c r="F26" i="28"/>
  <c r="G26" i="28"/>
  <c r="H26" i="28"/>
  <c r="I26" i="28"/>
  <c r="J26" i="28"/>
  <c r="K26" i="28"/>
  <c r="L26" i="28"/>
  <c r="M26" i="28"/>
  <c r="N26" i="28"/>
  <c r="O26" i="28"/>
  <c r="P26" i="28"/>
  <c r="Q26" i="28"/>
  <c r="R26" i="28"/>
  <c r="S26" i="28"/>
  <c r="T26" i="28"/>
  <c r="U26" i="28"/>
  <c r="V26" i="28"/>
  <c r="W26" i="28"/>
  <c r="X26" i="28"/>
  <c r="Y26" i="28"/>
  <c r="Z26" i="28"/>
  <c r="AA26" i="28"/>
  <c r="AB26" i="28"/>
  <c r="AC26" i="28"/>
  <c r="AD26" i="28"/>
  <c r="AE26" i="28"/>
  <c r="AF26" i="28"/>
  <c r="B26" i="28"/>
  <c r="C21" i="28"/>
  <c r="D21" i="28"/>
  <c r="E21" i="28"/>
  <c r="F21" i="28"/>
  <c r="G21" i="28"/>
  <c r="G32" i="28" s="1"/>
  <c r="H21" i="28"/>
  <c r="I21" i="28"/>
  <c r="I32" i="28" s="1"/>
  <c r="J21" i="28"/>
  <c r="K21" i="28"/>
  <c r="L21" i="28"/>
  <c r="M21" i="28"/>
  <c r="M32" i="28" s="1"/>
  <c r="N21" i="28"/>
  <c r="O21" i="28"/>
  <c r="O32" i="28" s="1"/>
  <c r="P21" i="28"/>
  <c r="Q21" i="28"/>
  <c r="Q32" i="28" s="1"/>
  <c r="R21" i="28"/>
  <c r="S21" i="28"/>
  <c r="T21" i="28"/>
  <c r="U21" i="28"/>
  <c r="V21" i="28"/>
  <c r="W21" i="28"/>
  <c r="X21" i="28"/>
  <c r="Y21" i="28"/>
  <c r="Y32" i="28" s="1"/>
  <c r="Z21" i="28"/>
  <c r="AA21" i="28"/>
  <c r="AB21" i="28"/>
  <c r="AC21" i="28"/>
  <c r="AD21" i="28"/>
  <c r="AE21" i="28"/>
  <c r="AE32" i="28" s="1"/>
  <c r="AF21" i="28"/>
  <c r="B21" i="28"/>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B31" i="27"/>
  <c r="C26" i="27"/>
  <c r="D26" i="27"/>
  <c r="E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B26" i="27"/>
  <c r="C21" i="27"/>
  <c r="D21" i="27"/>
  <c r="E21" i="27"/>
  <c r="F21" i="27"/>
  <c r="F32" i="27" s="1"/>
  <c r="G21" i="27"/>
  <c r="H21" i="27"/>
  <c r="I21" i="27"/>
  <c r="J21" i="27"/>
  <c r="K21" i="27"/>
  <c r="L21" i="27"/>
  <c r="M21" i="27"/>
  <c r="N21" i="27"/>
  <c r="O21" i="27"/>
  <c r="P21" i="27"/>
  <c r="Q21" i="27"/>
  <c r="Q32" i="27" s="1"/>
  <c r="R21" i="27"/>
  <c r="S21" i="27"/>
  <c r="T21" i="27"/>
  <c r="U21" i="27"/>
  <c r="V21" i="27"/>
  <c r="W21" i="27"/>
  <c r="X21" i="27"/>
  <c r="Y21" i="27"/>
  <c r="Z21" i="27"/>
  <c r="Z32" i="27" s="1"/>
  <c r="AA21" i="27"/>
  <c r="AB21" i="27"/>
  <c r="AC21" i="27"/>
  <c r="AD21" i="27"/>
  <c r="AE21" i="27"/>
  <c r="B21" i="27"/>
  <c r="C31" i="26"/>
  <c r="D31" i="26"/>
  <c r="E31" i="26"/>
  <c r="F31" i="26"/>
  <c r="G31" i="26"/>
  <c r="H31" i="26"/>
  <c r="I31" i="26"/>
  <c r="J31" i="26"/>
  <c r="K31" i="26"/>
  <c r="L31" i="26"/>
  <c r="M31" i="26"/>
  <c r="N31" i="26"/>
  <c r="O31" i="26"/>
  <c r="P31" i="26"/>
  <c r="Q31" i="26"/>
  <c r="R31" i="26"/>
  <c r="S31" i="26"/>
  <c r="T31" i="26"/>
  <c r="U31" i="26"/>
  <c r="V31" i="26"/>
  <c r="W31" i="26"/>
  <c r="X31" i="26"/>
  <c r="Y31" i="26"/>
  <c r="Z31" i="26"/>
  <c r="AA31" i="26"/>
  <c r="AB31" i="26"/>
  <c r="AC31" i="26"/>
  <c r="AD31" i="26"/>
  <c r="AE31" i="26"/>
  <c r="AF31" i="26"/>
  <c r="B31"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AB26" i="26"/>
  <c r="AC26" i="26"/>
  <c r="AD26" i="26"/>
  <c r="AE26" i="26"/>
  <c r="AF26" i="26"/>
  <c r="B26" i="26"/>
  <c r="C21" i="26"/>
  <c r="D21" i="26"/>
  <c r="E21" i="26"/>
  <c r="F21" i="26"/>
  <c r="G21" i="26"/>
  <c r="H21" i="26"/>
  <c r="H32" i="26" s="1"/>
  <c r="I21" i="26"/>
  <c r="I32" i="26" s="1"/>
  <c r="J21" i="26"/>
  <c r="K21" i="26"/>
  <c r="L21" i="26"/>
  <c r="M21" i="26"/>
  <c r="N21" i="26"/>
  <c r="O21" i="26"/>
  <c r="P21" i="26"/>
  <c r="P32" i="26" s="1"/>
  <c r="Q21" i="26"/>
  <c r="R21" i="26"/>
  <c r="S21" i="26"/>
  <c r="T21" i="26"/>
  <c r="U21" i="26"/>
  <c r="V21" i="26"/>
  <c r="V32" i="26" s="1"/>
  <c r="W21" i="26"/>
  <c r="X21" i="26"/>
  <c r="Y21" i="26"/>
  <c r="Y32" i="26" s="1"/>
  <c r="Z21" i="26"/>
  <c r="AA21" i="26"/>
  <c r="AA32" i="26" s="1"/>
  <c r="AB21" i="26"/>
  <c r="AC21" i="26"/>
  <c r="AD21" i="26"/>
  <c r="AD32" i="26" s="1"/>
  <c r="AE21" i="26"/>
  <c r="AF21" i="26"/>
  <c r="B21" i="26"/>
  <c r="B32" i="26" s="1"/>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B31"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B26" i="25"/>
  <c r="C21" i="25"/>
  <c r="D21" i="25"/>
  <c r="E21" i="25"/>
  <c r="F21" i="25"/>
  <c r="F32" i="25" s="1"/>
  <c r="G21" i="25"/>
  <c r="H21" i="25"/>
  <c r="I21" i="25"/>
  <c r="J21" i="25"/>
  <c r="K21" i="25"/>
  <c r="L21" i="25"/>
  <c r="M21" i="25"/>
  <c r="N21" i="25"/>
  <c r="O21" i="25"/>
  <c r="P21" i="25"/>
  <c r="Q21" i="25"/>
  <c r="R21" i="25"/>
  <c r="S21" i="25"/>
  <c r="T21" i="25"/>
  <c r="U21" i="25"/>
  <c r="V21" i="25"/>
  <c r="V32" i="25" s="1"/>
  <c r="W21" i="25"/>
  <c r="X21" i="25"/>
  <c r="X32" i="25" s="1"/>
  <c r="Y21" i="25"/>
  <c r="Z21" i="25"/>
  <c r="AA21" i="25"/>
  <c r="AB21" i="25"/>
  <c r="AC21" i="25"/>
  <c r="AD21" i="25"/>
  <c r="AD32" i="25" s="1"/>
  <c r="AE21" i="25"/>
  <c r="B21" i="25"/>
  <c r="C31" i="24"/>
  <c r="D31" i="24"/>
  <c r="E31" i="24"/>
  <c r="F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B31"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B26"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B21" i="24"/>
  <c r="C31" i="23"/>
  <c r="D31" i="23"/>
  <c r="E31" i="23"/>
  <c r="F31" i="23"/>
  <c r="G31" i="23"/>
  <c r="H31" i="23"/>
  <c r="I31" i="23"/>
  <c r="J31" i="23"/>
  <c r="K31" i="23"/>
  <c r="L31" i="23"/>
  <c r="M31" i="23"/>
  <c r="N31" i="23"/>
  <c r="O31" i="23"/>
  <c r="P31" i="23"/>
  <c r="Q31" i="23"/>
  <c r="R31" i="23"/>
  <c r="S31" i="23"/>
  <c r="T31" i="23"/>
  <c r="U31" i="23"/>
  <c r="V31" i="23"/>
  <c r="W31" i="23"/>
  <c r="X31" i="23"/>
  <c r="Y31" i="23"/>
  <c r="Z31" i="23"/>
  <c r="AA31" i="23"/>
  <c r="AB31" i="23"/>
  <c r="AC31" i="23"/>
  <c r="B31" i="23"/>
  <c r="C26" i="23"/>
  <c r="D26" i="23"/>
  <c r="E26" i="23"/>
  <c r="F26" i="23"/>
  <c r="G26" i="23"/>
  <c r="H26" i="23"/>
  <c r="I26" i="23"/>
  <c r="J26" i="23"/>
  <c r="K26" i="23"/>
  <c r="L26" i="23"/>
  <c r="M26" i="23"/>
  <c r="N26" i="23"/>
  <c r="O26" i="23"/>
  <c r="P26" i="23"/>
  <c r="Q26" i="23"/>
  <c r="R26" i="23"/>
  <c r="S26" i="23"/>
  <c r="T26" i="23"/>
  <c r="U26" i="23"/>
  <c r="V26" i="23"/>
  <c r="W26" i="23"/>
  <c r="X26" i="23"/>
  <c r="Y26" i="23"/>
  <c r="Z26" i="23"/>
  <c r="AA26" i="23"/>
  <c r="AB26" i="23"/>
  <c r="AC26" i="23"/>
  <c r="B26" i="23"/>
  <c r="C21" i="23"/>
  <c r="D21" i="23"/>
  <c r="E21" i="23"/>
  <c r="F21" i="23"/>
  <c r="F32" i="23" s="1"/>
  <c r="G21" i="23"/>
  <c r="H21" i="23"/>
  <c r="I21" i="23"/>
  <c r="J21" i="23"/>
  <c r="K21" i="23"/>
  <c r="L21" i="23"/>
  <c r="M21" i="23"/>
  <c r="M32" i="23" s="1"/>
  <c r="N21" i="23"/>
  <c r="N32" i="23" s="1"/>
  <c r="O21" i="23"/>
  <c r="P21" i="23"/>
  <c r="Q21" i="23"/>
  <c r="R21" i="23"/>
  <c r="S21" i="23"/>
  <c r="T21" i="23"/>
  <c r="U21" i="23"/>
  <c r="U32" i="23" s="1"/>
  <c r="V21" i="23"/>
  <c r="W21" i="23"/>
  <c r="X21" i="23"/>
  <c r="Y21" i="23"/>
  <c r="Z21" i="23"/>
  <c r="AA21" i="23"/>
  <c r="AB21" i="23"/>
  <c r="AC21" i="23"/>
  <c r="B21" i="23"/>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B31"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B26" i="1"/>
  <c r="AF21" i="1"/>
  <c r="C21" i="1"/>
  <c r="C32" i="1" s="1"/>
  <c r="D21" i="1"/>
  <c r="E21" i="1"/>
  <c r="F21" i="1"/>
  <c r="G21" i="1"/>
  <c r="H21" i="1"/>
  <c r="H32" i="1" s="1"/>
  <c r="I21" i="1"/>
  <c r="J21" i="1"/>
  <c r="J32" i="1" s="1"/>
  <c r="K21" i="1"/>
  <c r="L21" i="1"/>
  <c r="M21" i="1"/>
  <c r="N21" i="1"/>
  <c r="O21" i="1"/>
  <c r="P21" i="1"/>
  <c r="P32" i="1" s="1"/>
  <c r="Q21" i="1"/>
  <c r="Q32" i="1" s="1"/>
  <c r="R21" i="1"/>
  <c r="R32" i="1" s="1"/>
  <c r="S21" i="1"/>
  <c r="S32" i="1" s="1"/>
  <c r="T21" i="1"/>
  <c r="U21" i="1"/>
  <c r="U32" i="1" s="1"/>
  <c r="V21" i="1"/>
  <c r="V32" i="1" s="1"/>
  <c r="W21" i="1"/>
  <c r="W32" i="1" s="1"/>
  <c r="X21" i="1"/>
  <c r="X32" i="1" s="1"/>
  <c r="Y21" i="1"/>
  <c r="Z21" i="1"/>
  <c r="AA21" i="1"/>
  <c r="AB21" i="1"/>
  <c r="AB32" i="1" s="1"/>
  <c r="AC21" i="1"/>
  <c r="AC32" i="1" s="1"/>
  <c r="AD21" i="1"/>
  <c r="AD32" i="1" s="1"/>
  <c r="AE21" i="1"/>
  <c r="AE32" i="1" s="1"/>
  <c r="B21" i="1"/>
  <c r="A45" i="1"/>
  <c r="AB32" i="33" l="1"/>
  <c r="Q32" i="33"/>
  <c r="X32" i="32"/>
  <c r="O32" i="31"/>
  <c r="M32" i="31"/>
  <c r="AB32" i="30"/>
  <c r="T32" i="30"/>
  <c r="U32" i="28"/>
  <c r="W32" i="28"/>
  <c r="Q32" i="26"/>
  <c r="R32" i="26"/>
  <c r="N32" i="26"/>
  <c r="AC32" i="23"/>
  <c r="AA32" i="1"/>
  <c r="Y32" i="1"/>
  <c r="O32" i="1"/>
  <c r="L32" i="1"/>
  <c r="K32" i="1"/>
  <c r="E32" i="1"/>
  <c r="T32" i="1"/>
  <c r="X32" i="23"/>
  <c r="W32" i="23"/>
  <c r="V32" i="23"/>
  <c r="P32" i="23"/>
  <c r="O32" i="23"/>
  <c r="H32" i="23"/>
  <c r="E32" i="23"/>
  <c r="N32" i="25"/>
  <c r="AF32" i="26"/>
  <c r="Z32" i="26"/>
  <c r="X32" i="26"/>
  <c r="S32" i="26"/>
  <c r="J32" i="26"/>
  <c r="AD32" i="27"/>
  <c r="Y32" i="27"/>
  <c r="V32" i="27"/>
  <c r="R32" i="27"/>
  <c r="N32" i="27"/>
  <c r="I32" i="27"/>
  <c r="AC32" i="28"/>
  <c r="E32" i="28"/>
  <c r="C32" i="33"/>
  <c r="B32" i="33"/>
  <c r="U32" i="33"/>
  <c r="T32" i="33"/>
  <c r="P32" i="33"/>
  <c r="M32" i="33"/>
  <c r="J32" i="33"/>
  <c r="H32" i="33"/>
  <c r="I32" i="33"/>
  <c r="Z32" i="32"/>
  <c r="AD32" i="32"/>
  <c r="AC32" i="32"/>
  <c r="E32" i="32"/>
  <c r="R32" i="32"/>
  <c r="AF32" i="31"/>
  <c r="AC32" i="31"/>
  <c r="U32" i="31"/>
  <c r="N32" i="31"/>
  <c r="E32" i="31"/>
  <c r="B32" i="30"/>
  <c r="AE32" i="30"/>
  <c r="U32" i="30"/>
  <c r="O32" i="30"/>
  <c r="M32" i="30"/>
  <c r="I32" i="30"/>
  <c r="AD32" i="29"/>
  <c r="AF32" i="29"/>
  <c r="AA32" i="29"/>
  <c r="X32" i="29"/>
  <c r="T32" i="29"/>
  <c r="P32" i="29"/>
  <c r="S32" i="29"/>
  <c r="F32" i="29"/>
  <c r="E32" i="29"/>
  <c r="D32" i="29"/>
  <c r="C32" i="29"/>
  <c r="B32" i="28"/>
  <c r="AC32" i="26"/>
  <c r="L32" i="28"/>
  <c r="P32" i="25"/>
  <c r="H32" i="25"/>
  <c r="L32" i="26"/>
  <c r="B32" i="27"/>
  <c r="AA32" i="28"/>
  <c r="S32" i="28"/>
  <c r="K32" i="28"/>
  <c r="C32" i="28"/>
  <c r="Z32" i="28"/>
  <c r="J32" i="28"/>
  <c r="G32" i="30"/>
  <c r="AA32" i="31"/>
  <c r="S32" i="31"/>
  <c r="K32" i="31"/>
  <c r="C32" i="31"/>
  <c r="Y32" i="32"/>
  <c r="Q32" i="32"/>
  <c r="I32" i="32"/>
  <c r="D32" i="28"/>
  <c r="J32" i="29"/>
  <c r="AE32" i="25"/>
  <c r="W32" i="25"/>
  <c r="O32" i="25"/>
  <c r="G32" i="25"/>
  <c r="AE32" i="27"/>
  <c r="W32" i="27"/>
  <c r="O32" i="27"/>
  <c r="G32" i="27"/>
  <c r="AD32" i="30"/>
  <c r="V32" i="30"/>
  <c r="N32" i="30"/>
  <c r="F32" i="30"/>
  <c r="Y32" i="31"/>
  <c r="Q32" i="31"/>
  <c r="I32" i="31"/>
  <c r="P32" i="32"/>
  <c r="H32" i="32"/>
  <c r="R32" i="29"/>
  <c r="Y32" i="23"/>
  <c r="Q32" i="23"/>
  <c r="I32" i="23"/>
  <c r="C32" i="25"/>
  <c r="AB32" i="32"/>
  <c r="T32" i="32"/>
  <c r="L32" i="32"/>
  <c r="D32" i="32"/>
  <c r="T32" i="28"/>
  <c r="U32" i="26"/>
  <c r="AB32" i="28"/>
  <c r="Z32" i="29"/>
  <c r="J32" i="30"/>
  <c r="V32" i="31"/>
  <c r="F32" i="31"/>
  <c r="AA32" i="23"/>
  <c r="S32" i="23"/>
  <c r="C32" i="23"/>
  <c r="Z32" i="23"/>
  <c r="R32" i="23"/>
  <c r="J32" i="23"/>
  <c r="K32" i="23"/>
  <c r="AB32" i="23"/>
  <c r="T32" i="23"/>
  <c r="L32" i="23"/>
  <c r="G32" i="33"/>
  <c r="AD32" i="33"/>
  <c r="V32" i="33"/>
  <c r="N32" i="33"/>
  <c r="F32" i="33"/>
  <c r="W32" i="33"/>
  <c r="AE32" i="33"/>
  <c r="AF32" i="33"/>
  <c r="O32" i="33"/>
  <c r="B32" i="32"/>
  <c r="AE32" i="32"/>
  <c r="W32" i="32"/>
  <c r="O32" i="32"/>
  <c r="G32" i="32"/>
  <c r="AA32" i="32"/>
  <c r="S32" i="32"/>
  <c r="K32" i="32"/>
  <c r="C32" i="32"/>
  <c r="AB32" i="31"/>
  <c r="T32" i="31"/>
  <c r="L32" i="31"/>
  <c r="D32" i="31"/>
  <c r="R32" i="31"/>
  <c r="Z32" i="31"/>
  <c r="J32" i="31"/>
  <c r="B32" i="31"/>
  <c r="G32" i="31"/>
  <c r="X32" i="30"/>
  <c r="P32" i="30"/>
  <c r="H32" i="30"/>
  <c r="AA32" i="30"/>
  <c r="S32" i="30"/>
  <c r="K32" i="30"/>
  <c r="C32" i="30"/>
  <c r="AC32" i="29"/>
  <c r="U32" i="29"/>
  <c r="M32" i="29"/>
  <c r="Y32" i="29"/>
  <c r="Q32" i="29"/>
  <c r="I32" i="29"/>
  <c r="AE32" i="29"/>
  <c r="W32" i="29"/>
  <c r="O32" i="29"/>
  <c r="AF32" i="28"/>
  <c r="X32" i="28"/>
  <c r="P32" i="28"/>
  <c r="H32" i="28"/>
  <c r="AD32" i="28"/>
  <c r="V32" i="28"/>
  <c r="N32" i="28"/>
  <c r="F32" i="28"/>
  <c r="U32" i="27"/>
  <c r="AB32" i="27"/>
  <c r="T32" i="27"/>
  <c r="L32" i="27"/>
  <c r="D32" i="27"/>
  <c r="AA32" i="27"/>
  <c r="S32" i="27"/>
  <c r="K32" i="27"/>
  <c r="C32" i="27"/>
  <c r="AC32" i="27"/>
  <c r="J32" i="27"/>
  <c r="X32" i="27"/>
  <c r="P32" i="27"/>
  <c r="H32" i="27"/>
  <c r="E32" i="27"/>
  <c r="M32" i="27"/>
  <c r="D32" i="26"/>
  <c r="K32" i="26"/>
  <c r="C32" i="26"/>
  <c r="T32" i="26"/>
  <c r="AE32" i="26"/>
  <c r="W32" i="26"/>
  <c r="O32" i="26"/>
  <c r="AB32" i="26"/>
  <c r="M32" i="26"/>
  <c r="E32" i="26"/>
  <c r="M32" i="25"/>
  <c r="T32" i="25"/>
  <c r="D32" i="25"/>
  <c r="AA32" i="25"/>
  <c r="S32" i="25"/>
  <c r="K32" i="25"/>
  <c r="Y32" i="25"/>
  <c r="Q32" i="25"/>
  <c r="AC32" i="25"/>
  <c r="E32" i="25"/>
  <c r="AB32" i="25"/>
  <c r="Z32" i="25"/>
  <c r="R32" i="25"/>
  <c r="J32" i="25"/>
  <c r="U32" i="25"/>
  <c r="L32" i="25"/>
  <c r="G32" i="23"/>
  <c r="AD26" i="23"/>
  <c r="D32" i="23"/>
  <c r="K32" i="29"/>
  <c r="G32" i="26"/>
  <c r="B32" i="29"/>
  <c r="H32" i="31"/>
  <c r="I32" i="25"/>
  <c r="AD31" i="23"/>
  <c r="B32" i="25"/>
  <c r="AD21" i="23"/>
  <c r="B57" i="23" s="1"/>
  <c r="G32" i="1"/>
  <c r="B32" i="23"/>
  <c r="B32" i="1"/>
  <c r="AF32" i="1"/>
  <c r="Z32" i="1"/>
  <c r="I32" i="1"/>
  <c r="L32" i="29"/>
  <c r="N32" i="1"/>
  <c r="F32" i="1"/>
  <c r="AG31" i="1"/>
  <c r="M32" i="1"/>
  <c r="AG26" i="1"/>
  <c r="AG21" i="1"/>
  <c r="B57" i="1" s="1"/>
  <c r="F32" i="26"/>
  <c r="D32" i="1"/>
  <c r="B8" i="33"/>
  <c r="B9" i="33" s="1"/>
  <c r="B8" i="32"/>
  <c r="B9" i="32" s="1"/>
  <c r="B8" i="31"/>
  <c r="B9" i="31" s="1"/>
  <c r="B8" i="30"/>
  <c r="B9" i="30" s="1"/>
  <c r="B8" i="29"/>
  <c r="C8" i="29" s="1"/>
  <c r="B8" i="28"/>
  <c r="B9" i="28" s="1"/>
  <c r="B8" i="27"/>
  <c r="C8" i="27" s="1"/>
  <c r="B8" i="26"/>
  <c r="C8" i="26" s="1"/>
  <c r="B8" i="25"/>
  <c r="C8" i="25" s="1"/>
  <c r="B8" i="24"/>
  <c r="C8" i="24" s="1"/>
  <c r="A6" i="33"/>
  <c r="A6" i="32"/>
  <c r="A6" i="31"/>
  <c r="A6" i="30"/>
  <c r="A6" i="29"/>
  <c r="A6" i="28"/>
  <c r="A6" i="27"/>
  <c r="A6" i="26"/>
  <c r="A6" i="25"/>
  <c r="A6" i="24"/>
  <c r="B8" i="23"/>
  <c r="B9" i="23" s="1"/>
  <c r="B8" i="1"/>
  <c r="B9" i="1" s="1"/>
  <c r="A6" i="1"/>
  <c r="AD32" i="23" l="1"/>
  <c r="AD33" i="23" s="1"/>
  <c r="AG32" i="1"/>
  <c r="AG33" i="1" s="1"/>
  <c r="C8" i="31"/>
  <c r="C9" i="31" s="1"/>
  <c r="B9" i="24"/>
  <c r="B9" i="25"/>
  <c r="D8" i="25"/>
  <c r="C9" i="25"/>
  <c r="D8" i="26"/>
  <c r="C9" i="26"/>
  <c r="C9" i="27"/>
  <c r="D8" i="27"/>
  <c r="D8" i="24"/>
  <c r="C9" i="24"/>
  <c r="C9" i="29"/>
  <c r="D8" i="29"/>
  <c r="B9" i="27"/>
  <c r="C8" i="32"/>
  <c r="B9" i="29"/>
  <c r="C8" i="28"/>
  <c r="C8" i="33"/>
  <c r="B9" i="26"/>
  <c r="C8" i="30"/>
  <c r="C8" i="23"/>
  <c r="C8" i="1"/>
  <c r="A12" i="1"/>
  <c r="A48" i="1" s="1"/>
  <c r="D8" i="31" l="1"/>
  <c r="E8" i="31" s="1"/>
  <c r="D8" i="28"/>
  <c r="C9" i="28"/>
  <c r="C9" i="32"/>
  <c r="D8" i="32"/>
  <c r="E8" i="29"/>
  <c r="D9" i="29"/>
  <c r="D9" i="24"/>
  <c r="E8" i="24"/>
  <c r="D8" i="30"/>
  <c r="C9" i="30"/>
  <c r="E8" i="27"/>
  <c r="D9" i="27"/>
  <c r="C9" i="33"/>
  <c r="D8" i="33"/>
  <c r="E8" i="26"/>
  <c r="D9" i="26"/>
  <c r="E8" i="25"/>
  <c r="D9" i="25"/>
  <c r="D8" i="23"/>
  <c r="C9" i="23"/>
  <c r="C9" i="1"/>
  <c r="D8" i="1"/>
  <c r="A57" i="33"/>
  <c r="A57" i="32"/>
  <c r="A57" i="31"/>
  <c r="A57" i="30"/>
  <c r="A57" i="29"/>
  <c r="A57" i="28"/>
  <c r="A57" i="27"/>
  <c r="A57" i="26"/>
  <c r="A57" i="25"/>
  <c r="A57" i="24"/>
  <c r="A57" i="23"/>
  <c r="AD30" i="23"/>
  <c r="AG30" i="24"/>
  <c r="AF30" i="25"/>
  <c r="AG30" i="26"/>
  <c r="AF30" i="27"/>
  <c r="AG30" i="28"/>
  <c r="AG30" i="29"/>
  <c r="AF30" i="30"/>
  <c r="AG30" i="31"/>
  <c r="AF30" i="32"/>
  <c r="AG30" i="33"/>
  <c r="AG30" i="1"/>
  <c r="AD29" i="23"/>
  <c r="AG29" i="24"/>
  <c r="AF29" i="25"/>
  <c r="AG29" i="26"/>
  <c r="AF29" i="27"/>
  <c r="AG29" i="28"/>
  <c r="AG29" i="29"/>
  <c r="AF29" i="30"/>
  <c r="AG29" i="31"/>
  <c r="AF29" i="32"/>
  <c r="AG29" i="33"/>
  <c r="AG29" i="1"/>
  <c r="AD28" i="23"/>
  <c r="AG28" i="24"/>
  <c r="AF28" i="25"/>
  <c r="AG28" i="26"/>
  <c r="AF28" i="27"/>
  <c r="AG28" i="28"/>
  <c r="AG28" i="29"/>
  <c r="AF28" i="30"/>
  <c r="AG28" i="31"/>
  <c r="AF28" i="32"/>
  <c r="AG28" i="33"/>
  <c r="AG28" i="1"/>
  <c r="AD25" i="23"/>
  <c r="AG25" i="24"/>
  <c r="AF25" i="25"/>
  <c r="AG25" i="26"/>
  <c r="AF25" i="27"/>
  <c r="AG25" i="28"/>
  <c r="AG25" i="29"/>
  <c r="AF25" i="30"/>
  <c r="AG25" i="31"/>
  <c r="AF25" i="32"/>
  <c r="AG25" i="33"/>
  <c r="AG25" i="1"/>
  <c r="AD24" i="23"/>
  <c r="AG24" i="24"/>
  <c r="AF24" i="25"/>
  <c r="AG24" i="26"/>
  <c r="AF24" i="27"/>
  <c r="AG24" i="28"/>
  <c r="AG24" i="29"/>
  <c r="AF24" i="30"/>
  <c r="AG24" i="31"/>
  <c r="AF24" i="32"/>
  <c r="AG24" i="33"/>
  <c r="AG24" i="1"/>
  <c r="AD23" i="23"/>
  <c r="AG23" i="24"/>
  <c r="AF23" i="25"/>
  <c r="AG23" i="26"/>
  <c r="AF23" i="27"/>
  <c r="AG23" i="28"/>
  <c r="AG23" i="29"/>
  <c r="AF23" i="30"/>
  <c r="AG23" i="31"/>
  <c r="AF23" i="32"/>
  <c r="AG23" i="33"/>
  <c r="AG23" i="1"/>
  <c r="AD13" i="23"/>
  <c r="B49" i="23" s="1"/>
  <c r="AD14" i="23"/>
  <c r="B50" i="23" s="1"/>
  <c r="AD15" i="23"/>
  <c r="B51" i="23" s="1"/>
  <c r="AD16" i="23"/>
  <c r="B52" i="23" s="1"/>
  <c r="AD17" i="23"/>
  <c r="B53" i="23" s="1"/>
  <c r="AD18" i="23"/>
  <c r="B54" i="23" s="1"/>
  <c r="AD19" i="23"/>
  <c r="B55" i="23" s="1"/>
  <c r="AD20" i="23"/>
  <c r="B56" i="23" s="1"/>
  <c r="AG13" i="24"/>
  <c r="AG14" i="24"/>
  <c r="B50" i="24" s="1"/>
  <c r="AG15" i="24"/>
  <c r="B51" i="24" s="1"/>
  <c r="AG16" i="24"/>
  <c r="B52" i="24" s="1"/>
  <c r="AG17" i="24"/>
  <c r="B53" i="24" s="1"/>
  <c r="AG18" i="24"/>
  <c r="B54" i="24" s="1"/>
  <c r="AG19" i="24"/>
  <c r="B55" i="24" s="1"/>
  <c r="AG20" i="24"/>
  <c r="B56" i="24" s="1"/>
  <c r="AF13" i="25"/>
  <c r="B49" i="25" s="1"/>
  <c r="AF14" i="25"/>
  <c r="B50" i="25" s="1"/>
  <c r="AF15" i="25"/>
  <c r="B51" i="25" s="1"/>
  <c r="AF16" i="25"/>
  <c r="AF17" i="25"/>
  <c r="B53" i="25" s="1"/>
  <c r="AF18" i="25"/>
  <c r="AF19" i="25"/>
  <c r="B55" i="25" s="1"/>
  <c r="AF20" i="25"/>
  <c r="B56" i="25" s="1"/>
  <c r="AG13" i="26"/>
  <c r="B49" i="26" s="1"/>
  <c r="AG14" i="26"/>
  <c r="B50" i="26" s="1"/>
  <c r="AG15" i="26"/>
  <c r="B51" i="26" s="1"/>
  <c r="AG16" i="26"/>
  <c r="B52" i="26" s="1"/>
  <c r="AG17" i="26"/>
  <c r="B53" i="26" s="1"/>
  <c r="AG18" i="26"/>
  <c r="B54" i="26" s="1"/>
  <c r="AG19" i="26"/>
  <c r="B55" i="26" s="1"/>
  <c r="AG20" i="26"/>
  <c r="B56" i="26" s="1"/>
  <c r="AF13" i="27"/>
  <c r="B49" i="27" s="1"/>
  <c r="AF14" i="27"/>
  <c r="B50" i="27" s="1"/>
  <c r="AF15" i="27"/>
  <c r="B51" i="27" s="1"/>
  <c r="AF16" i="27"/>
  <c r="B52" i="27" s="1"/>
  <c r="AF17" i="27"/>
  <c r="B53" i="27" s="1"/>
  <c r="AF18" i="27"/>
  <c r="B54" i="27" s="1"/>
  <c r="AF19" i="27"/>
  <c r="B55" i="27" s="1"/>
  <c r="AF20" i="27"/>
  <c r="B56" i="27" s="1"/>
  <c r="AG13" i="28"/>
  <c r="B49" i="28" s="1"/>
  <c r="AG14" i="28"/>
  <c r="B50" i="28" s="1"/>
  <c r="AG15" i="28"/>
  <c r="AG16" i="28"/>
  <c r="B52" i="28" s="1"/>
  <c r="AG17" i="28"/>
  <c r="B53" i="28" s="1"/>
  <c r="AG18" i="28"/>
  <c r="B54" i="28" s="1"/>
  <c r="AG19" i="28"/>
  <c r="AG20" i="28"/>
  <c r="B56" i="28" s="1"/>
  <c r="AG13" i="29"/>
  <c r="B49" i="29" s="1"/>
  <c r="AG14" i="29"/>
  <c r="B50" i="29" s="1"/>
  <c r="AG15" i="29"/>
  <c r="B51" i="29" s="1"/>
  <c r="AG16" i="29"/>
  <c r="B52" i="29" s="1"/>
  <c r="AG17" i="29"/>
  <c r="B53" i="29" s="1"/>
  <c r="AG18" i="29"/>
  <c r="B54" i="29" s="1"/>
  <c r="AG19" i="29"/>
  <c r="B55" i="29" s="1"/>
  <c r="AG20" i="29"/>
  <c r="B56" i="29" s="1"/>
  <c r="AF13" i="30"/>
  <c r="B49" i="30" s="1"/>
  <c r="AF14" i="30"/>
  <c r="B50" i="30" s="1"/>
  <c r="AF15" i="30"/>
  <c r="B51" i="30" s="1"/>
  <c r="AF16" i="30"/>
  <c r="B52" i="30" s="1"/>
  <c r="AF17" i="30"/>
  <c r="B53" i="30" s="1"/>
  <c r="AF18" i="30"/>
  <c r="B54" i="30" s="1"/>
  <c r="AF19" i="30"/>
  <c r="B55" i="30" s="1"/>
  <c r="AF20" i="30"/>
  <c r="B56" i="30" s="1"/>
  <c r="AG13" i="31"/>
  <c r="B49" i="31" s="1"/>
  <c r="AG14" i="31"/>
  <c r="B50" i="31" s="1"/>
  <c r="AG15" i="31"/>
  <c r="B51" i="31" s="1"/>
  <c r="AG16" i="31"/>
  <c r="B52" i="31" s="1"/>
  <c r="AG17" i="31"/>
  <c r="B53" i="31" s="1"/>
  <c r="AG18" i="31"/>
  <c r="B54" i="31" s="1"/>
  <c r="AG19" i="31"/>
  <c r="B55" i="31" s="1"/>
  <c r="AG20" i="31"/>
  <c r="B56" i="31" s="1"/>
  <c r="AF13" i="32"/>
  <c r="B49" i="32" s="1"/>
  <c r="AF14" i="32"/>
  <c r="B50" i="32" s="1"/>
  <c r="AF15" i="32"/>
  <c r="B51" i="32" s="1"/>
  <c r="AF16" i="32"/>
  <c r="B52" i="32" s="1"/>
  <c r="AF17" i="32"/>
  <c r="B53" i="32" s="1"/>
  <c r="AF18" i="32"/>
  <c r="B54" i="32" s="1"/>
  <c r="AF19" i="32"/>
  <c r="B55" i="32" s="1"/>
  <c r="AF20" i="32"/>
  <c r="B56" i="32" s="1"/>
  <c r="AG13" i="33"/>
  <c r="B49" i="33" s="1"/>
  <c r="AG14" i="33"/>
  <c r="B50" i="33" s="1"/>
  <c r="AG15" i="33"/>
  <c r="B51" i="33" s="1"/>
  <c r="AG16" i="33"/>
  <c r="B52" i="33" s="1"/>
  <c r="AG17" i="33"/>
  <c r="B53" i="33" s="1"/>
  <c r="AG18" i="33"/>
  <c r="B54" i="33" s="1"/>
  <c r="AG19" i="33"/>
  <c r="B55" i="33" s="1"/>
  <c r="AG20" i="33"/>
  <c r="B56" i="33" s="1"/>
  <c r="AG13" i="1"/>
  <c r="B49" i="1" s="1"/>
  <c r="AG14" i="1"/>
  <c r="B50" i="1" s="1"/>
  <c r="AG15" i="1"/>
  <c r="B51" i="1" s="1"/>
  <c r="AG16" i="1"/>
  <c r="B52" i="1" s="1"/>
  <c r="AG17" i="1"/>
  <c r="B53" i="1" s="1"/>
  <c r="AG18" i="1"/>
  <c r="B54" i="1" s="1"/>
  <c r="AG19" i="1"/>
  <c r="B55" i="1" s="1"/>
  <c r="AG20" i="1"/>
  <c r="B56" i="1" s="1"/>
  <c r="A57" i="1"/>
  <c r="AD12" i="23"/>
  <c r="B48" i="23" s="1"/>
  <c r="AG12" i="24"/>
  <c r="B48" i="24" s="1"/>
  <c r="AF12" i="25"/>
  <c r="B48" i="25" s="1"/>
  <c r="AG12" i="26"/>
  <c r="B48" i="26" s="1"/>
  <c r="AF12" i="27"/>
  <c r="AG12" i="28"/>
  <c r="B48" i="28" s="1"/>
  <c r="AG12" i="29"/>
  <c r="B48" i="29" s="1"/>
  <c r="AF12" i="30"/>
  <c r="AG12" i="31"/>
  <c r="AF12" i="32"/>
  <c r="AG12" i="33"/>
  <c r="AG12" i="1"/>
  <c r="B48" i="1" s="1"/>
  <c r="B51" i="28" l="1"/>
  <c r="H12" i="17"/>
  <c r="AG26" i="24"/>
  <c r="B60" i="26"/>
  <c r="B61" i="26" s="1"/>
  <c r="AG26" i="33"/>
  <c r="D9" i="31"/>
  <c r="AF26" i="25"/>
  <c r="B60" i="29"/>
  <c r="B61" i="29" s="1"/>
  <c r="B48" i="30"/>
  <c r="AF21" i="30"/>
  <c r="AF26" i="27"/>
  <c r="AF26" i="32"/>
  <c r="B60" i="27"/>
  <c r="B61" i="27" s="1"/>
  <c r="AF31" i="27"/>
  <c r="B60" i="31"/>
  <c r="B61" i="31" s="1"/>
  <c r="AG31" i="31"/>
  <c r="B60" i="30"/>
  <c r="B61" i="30" s="1"/>
  <c r="AF31" i="30"/>
  <c r="B48" i="33"/>
  <c r="AG21" i="33"/>
  <c r="AF26" i="30"/>
  <c r="B60" i="28"/>
  <c r="B61" i="28" s="1"/>
  <c r="AG31" i="28"/>
  <c r="B48" i="32"/>
  <c r="AF21" i="32"/>
  <c r="AG26" i="29"/>
  <c r="B60" i="33"/>
  <c r="B61" i="33" s="1"/>
  <c r="AG31" i="33"/>
  <c r="B60" i="25"/>
  <c r="B61" i="25" s="1"/>
  <c r="AF31" i="25"/>
  <c r="B48" i="31"/>
  <c r="AG21" i="31"/>
  <c r="B57" i="31" s="1"/>
  <c r="AG26" i="28"/>
  <c r="B60" i="32"/>
  <c r="B61" i="32" s="1"/>
  <c r="AF31" i="32"/>
  <c r="B60" i="24"/>
  <c r="B61" i="24" s="1"/>
  <c r="AG31" i="24"/>
  <c r="AG26" i="31"/>
  <c r="B55" i="28"/>
  <c r="AG21" i="28"/>
  <c r="B48" i="27"/>
  <c r="AF21" i="27"/>
  <c r="AG26" i="26"/>
  <c r="B54" i="25"/>
  <c r="E15" i="17"/>
  <c r="B52" i="25"/>
  <c r="AF21" i="25"/>
  <c r="B49" i="24"/>
  <c r="AG21" i="24"/>
  <c r="B60" i="23"/>
  <c r="B61" i="23" s="1"/>
  <c r="B60" i="1"/>
  <c r="B61" i="1" s="1"/>
  <c r="AG31" i="29"/>
  <c r="AG21" i="29"/>
  <c r="AG31" i="26"/>
  <c r="AG21" i="26"/>
  <c r="E8" i="30"/>
  <c r="D9" i="30"/>
  <c r="F8" i="24"/>
  <c r="E9" i="24"/>
  <c r="F8" i="26"/>
  <c r="E9" i="26"/>
  <c r="F8" i="29"/>
  <c r="E9" i="29"/>
  <c r="E8" i="33"/>
  <c r="D9" i="33"/>
  <c r="E8" i="32"/>
  <c r="D9" i="32"/>
  <c r="F8" i="27"/>
  <c r="E9" i="27"/>
  <c r="F8" i="25"/>
  <c r="E9" i="25"/>
  <c r="F8" i="31"/>
  <c r="E9" i="31"/>
  <c r="E8" i="28"/>
  <c r="D9" i="28"/>
  <c r="E8" i="23"/>
  <c r="D9" i="23"/>
  <c r="E8" i="1"/>
  <c r="D9" i="1"/>
  <c r="AG32" i="31" l="1"/>
  <c r="AG33" i="31" s="1"/>
  <c r="B57" i="33"/>
  <c r="AG32" i="33"/>
  <c r="AG33" i="33" s="1"/>
  <c r="B57" i="30"/>
  <c r="AF32" i="30"/>
  <c r="AF33" i="30" s="1"/>
  <c r="B57" i="32"/>
  <c r="AF32" i="32"/>
  <c r="AF33" i="32" s="1"/>
  <c r="B57" i="28"/>
  <c r="AG32" i="28"/>
  <c r="AG33" i="28" s="1"/>
  <c r="B57" i="27"/>
  <c r="AF32" i="27"/>
  <c r="AF33" i="27" s="1"/>
  <c r="AG32" i="26"/>
  <c r="AG33" i="26" s="1"/>
  <c r="B57" i="26"/>
  <c r="B57" i="25"/>
  <c r="AF32" i="25"/>
  <c r="AF33" i="25" s="1"/>
  <c r="B57" i="24"/>
  <c r="AG33" i="24"/>
  <c r="AG32" i="29"/>
  <c r="AG33" i="29" s="1"/>
  <c r="B57" i="29"/>
  <c r="F8" i="33"/>
  <c r="E9" i="33"/>
  <c r="E9" i="28"/>
  <c r="F8" i="28"/>
  <c r="G8" i="29"/>
  <c r="F9" i="29"/>
  <c r="G8" i="31"/>
  <c r="F9" i="31"/>
  <c r="G8" i="26"/>
  <c r="F9" i="26"/>
  <c r="F8" i="32"/>
  <c r="E9" i="32"/>
  <c r="G8" i="25"/>
  <c r="F9" i="25"/>
  <c r="G8" i="24"/>
  <c r="F9" i="24"/>
  <c r="G8" i="27"/>
  <c r="F9" i="27"/>
  <c r="F8" i="30"/>
  <c r="E9" i="30"/>
  <c r="F8" i="23"/>
  <c r="E9" i="23"/>
  <c r="F8" i="1"/>
  <c r="E9" i="1"/>
  <c r="A13" i="23"/>
  <c r="A49" i="23" s="1"/>
  <c r="A14" i="23"/>
  <c r="A50" i="23" s="1"/>
  <c r="A15" i="23"/>
  <c r="A51" i="23" s="1"/>
  <c r="A16" i="23"/>
  <c r="A52" i="23" s="1"/>
  <c r="A17" i="23"/>
  <c r="A53" i="23" s="1"/>
  <c r="A18" i="23"/>
  <c r="A54" i="23" s="1"/>
  <c r="A19" i="23"/>
  <c r="A55" i="23" s="1"/>
  <c r="A20" i="23"/>
  <c r="A56" i="23" s="1"/>
  <c r="A13" i="24"/>
  <c r="A49" i="24" s="1"/>
  <c r="A14" i="24"/>
  <c r="A50" i="24" s="1"/>
  <c r="A15" i="24"/>
  <c r="A51" i="24" s="1"/>
  <c r="A16" i="24"/>
  <c r="A52" i="24" s="1"/>
  <c r="A17" i="24"/>
  <c r="A53" i="24" s="1"/>
  <c r="A18" i="24"/>
  <c r="A54" i="24" s="1"/>
  <c r="A19" i="24"/>
  <c r="A55" i="24" s="1"/>
  <c r="A20" i="24"/>
  <c r="A56" i="24" s="1"/>
  <c r="A13" i="25"/>
  <c r="A49" i="25" s="1"/>
  <c r="A14" i="25"/>
  <c r="A50" i="25" s="1"/>
  <c r="A15" i="25"/>
  <c r="A51" i="25" s="1"/>
  <c r="A16" i="25"/>
  <c r="A52" i="25" s="1"/>
  <c r="A17" i="25"/>
  <c r="A53" i="25" s="1"/>
  <c r="A18" i="25"/>
  <c r="A54" i="25" s="1"/>
  <c r="A19" i="25"/>
  <c r="A55" i="25" s="1"/>
  <c r="A20" i="25"/>
  <c r="A56" i="25" s="1"/>
  <c r="A13" i="26"/>
  <c r="A49" i="26" s="1"/>
  <c r="A14" i="26"/>
  <c r="A50" i="26" s="1"/>
  <c r="A15" i="26"/>
  <c r="A51" i="26" s="1"/>
  <c r="A16" i="26"/>
  <c r="A52" i="26" s="1"/>
  <c r="A17" i="26"/>
  <c r="A53" i="26" s="1"/>
  <c r="A18" i="26"/>
  <c r="A54" i="26" s="1"/>
  <c r="A19" i="26"/>
  <c r="A55" i="26" s="1"/>
  <c r="A20" i="26"/>
  <c r="A56" i="26" s="1"/>
  <c r="A13" i="27"/>
  <c r="A49" i="27" s="1"/>
  <c r="A14" i="27"/>
  <c r="A50" i="27" s="1"/>
  <c r="A15" i="27"/>
  <c r="A51" i="27" s="1"/>
  <c r="A16" i="27"/>
  <c r="A52" i="27" s="1"/>
  <c r="A17" i="27"/>
  <c r="A53" i="27" s="1"/>
  <c r="A18" i="27"/>
  <c r="A54" i="27" s="1"/>
  <c r="A19" i="27"/>
  <c r="A55" i="27" s="1"/>
  <c r="A20" i="27"/>
  <c r="A56" i="27" s="1"/>
  <c r="A13" i="28"/>
  <c r="A49" i="28" s="1"/>
  <c r="A14" i="28"/>
  <c r="A50" i="28" s="1"/>
  <c r="A15" i="28"/>
  <c r="A51" i="28" s="1"/>
  <c r="A16" i="28"/>
  <c r="A52" i="28" s="1"/>
  <c r="A17" i="28"/>
  <c r="A53" i="28" s="1"/>
  <c r="A18" i="28"/>
  <c r="A54" i="28" s="1"/>
  <c r="A19" i="28"/>
  <c r="A55" i="28" s="1"/>
  <c r="A20" i="28"/>
  <c r="A56" i="28" s="1"/>
  <c r="A13" i="29"/>
  <c r="A49" i="29" s="1"/>
  <c r="A14" i="29"/>
  <c r="A50" i="29" s="1"/>
  <c r="A15" i="29"/>
  <c r="A51" i="29" s="1"/>
  <c r="A16" i="29"/>
  <c r="A52" i="29" s="1"/>
  <c r="A17" i="29"/>
  <c r="A53" i="29" s="1"/>
  <c r="A18" i="29"/>
  <c r="A54" i="29" s="1"/>
  <c r="A19" i="29"/>
  <c r="A55" i="29" s="1"/>
  <c r="A20" i="29"/>
  <c r="A56" i="29" s="1"/>
  <c r="A13" i="30"/>
  <c r="A49" i="30" s="1"/>
  <c r="A14" i="30"/>
  <c r="A50" i="30" s="1"/>
  <c r="A15" i="30"/>
  <c r="A51" i="30" s="1"/>
  <c r="A16" i="30"/>
  <c r="A52" i="30" s="1"/>
  <c r="A17" i="30"/>
  <c r="A53" i="30" s="1"/>
  <c r="A18" i="30"/>
  <c r="A54" i="30" s="1"/>
  <c r="A19" i="30"/>
  <c r="A55" i="30" s="1"/>
  <c r="A20" i="30"/>
  <c r="A56" i="30" s="1"/>
  <c r="A13" i="31"/>
  <c r="A49" i="31" s="1"/>
  <c r="A14" i="31"/>
  <c r="A50" i="31" s="1"/>
  <c r="A15" i="31"/>
  <c r="A51" i="31" s="1"/>
  <c r="A16" i="31"/>
  <c r="A52" i="31" s="1"/>
  <c r="A17" i="31"/>
  <c r="A53" i="31" s="1"/>
  <c r="A18" i="31"/>
  <c r="A54" i="31" s="1"/>
  <c r="A19" i="31"/>
  <c r="A55" i="31" s="1"/>
  <c r="A20" i="31"/>
  <c r="A56" i="31" s="1"/>
  <c r="A13" i="32"/>
  <c r="A49" i="32" s="1"/>
  <c r="A14" i="32"/>
  <c r="A50" i="32" s="1"/>
  <c r="A15" i="32"/>
  <c r="A51" i="32" s="1"/>
  <c r="A16" i="32"/>
  <c r="A52" i="32" s="1"/>
  <c r="A17" i="32"/>
  <c r="A53" i="32" s="1"/>
  <c r="A18" i="32"/>
  <c r="A54" i="32" s="1"/>
  <c r="A19" i="32"/>
  <c r="A55" i="32" s="1"/>
  <c r="A20" i="32"/>
  <c r="A56" i="32" s="1"/>
  <c r="A13" i="33"/>
  <c r="A49" i="33" s="1"/>
  <c r="A14" i="33"/>
  <c r="A50" i="33" s="1"/>
  <c r="A15" i="33"/>
  <c r="A51" i="33" s="1"/>
  <c r="A16" i="33"/>
  <c r="A52" i="33" s="1"/>
  <c r="A17" i="33"/>
  <c r="A53" i="33" s="1"/>
  <c r="A18" i="33"/>
  <c r="A54" i="33" s="1"/>
  <c r="A19" i="33"/>
  <c r="A55" i="33" s="1"/>
  <c r="A20" i="33"/>
  <c r="A56" i="33" s="1"/>
  <c r="A14" i="1"/>
  <c r="A50" i="1" s="1"/>
  <c r="A15" i="1"/>
  <c r="A51" i="1" s="1"/>
  <c r="A16" i="1"/>
  <c r="A52" i="1" s="1"/>
  <c r="A17" i="1"/>
  <c r="A53" i="1" s="1"/>
  <c r="A18" i="1"/>
  <c r="A54" i="1" s="1"/>
  <c r="A19" i="1"/>
  <c r="A55" i="1" s="1"/>
  <c r="A12" i="23"/>
  <c r="A48" i="23" s="1"/>
  <c r="A12" i="24"/>
  <c r="A48" i="24" s="1"/>
  <c r="A12" i="25"/>
  <c r="A48" i="25" s="1"/>
  <c r="A12" i="26"/>
  <c r="A48" i="26" s="1"/>
  <c r="A12" i="27"/>
  <c r="A48" i="27" s="1"/>
  <c r="A12" i="28"/>
  <c r="A48" i="28" s="1"/>
  <c r="A12" i="29"/>
  <c r="A48" i="29" s="1"/>
  <c r="A12" i="30"/>
  <c r="A48" i="30" s="1"/>
  <c r="A12" i="31"/>
  <c r="A48" i="31" s="1"/>
  <c r="A12" i="32"/>
  <c r="A48" i="32" s="1"/>
  <c r="A12" i="33"/>
  <c r="A48" i="33" s="1"/>
  <c r="Q2" i="17"/>
  <c r="G8" i="32" l="1"/>
  <c r="F9" i="32"/>
  <c r="H8" i="26"/>
  <c r="G9" i="26"/>
  <c r="G8" i="30"/>
  <c r="F9" i="30"/>
  <c r="H8" i="31"/>
  <c r="G9" i="31"/>
  <c r="H8" i="27"/>
  <c r="G9" i="27"/>
  <c r="H8" i="29"/>
  <c r="G9" i="29"/>
  <c r="G8" i="28"/>
  <c r="F9" i="28"/>
  <c r="H8" i="24"/>
  <c r="G9" i="24"/>
  <c r="H8" i="25"/>
  <c r="G9" i="25"/>
  <c r="G8" i="33"/>
  <c r="F9" i="33"/>
  <c r="G8" i="23"/>
  <c r="F9" i="23"/>
  <c r="G8" i="1"/>
  <c r="F9" i="1"/>
  <c r="C13" i="17"/>
  <c r="C12" i="17"/>
  <c r="C11" i="17"/>
  <c r="C10" i="17"/>
  <c r="D13" i="17"/>
  <c r="D12" i="17"/>
  <c r="D11" i="17"/>
  <c r="D10" i="17"/>
  <c r="E13" i="17"/>
  <c r="E12" i="17"/>
  <c r="E11" i="17"/>
  <c r="E10" i="17"/>
  <c r="F13" i="17"/>
  <c r="F12" i="17"/>
  <c r="F11" i="17"/>
  <c r="F10" i="17"/>
  <c r="G13" i="17"/>
  <c r="G12" i="17"/>
  <c r="G11" i="17"/>
  <c r="G10" i="17"/>
  <c r="H13" i="17"/>
  <c r="H11" i="17"/>
  <c r="H10" i="17"/>
  <c r="I13" i="17"/>
  <c r="I12" i="17"/>
  <c r="I11" i="17"/>
  <c r="I10" i="17"/>
  <c r="J13" i="17"/>
  <c r="J12" i="17"/>
  <c r="J11" i="17"/>
  <c r="J10" i="17"/>
  <c r="K13" i="17"/>
  <c r="K12" i="17"/>
  <c r="K11" i="17"/>
  <c r="K10" i="17"/>
  <c r="L13" i="17"/>
  <c r="L12" i="17"/>
  <c r="L11" i="17"/>
  <c r="L10" i="17"/>
  <c r="M13" i="17"/>
  <c r="M12" i="17"/>
  <c r="M11" i="17"/>
  <c r="M10" i="17"/>
  <c r="B13" i="17"/>
  <c r="B12" i="17"/>
  <c r="B11" i="17"/>
  <c r="B10" i="17"/>
  <c r="C15" i="17"/>
  <c r="C14" i="17"/>
  <c r="D15" i="17"/>
  <c r="D14" i="17"/>
  <c r="E14" i="17"/>
  <c r="F15" i="17"/>
  <c r="F14" i="17"/>
  <c r="G15" i="17"/>
  <c r="G14" i="17"/>
  <c r="H15" i="17"/>
  <c r="H14" i="17"/>
  <c r="I15" i="17"/>
  <c r="I14" i="17"/>
  <c r="J15" i="17"/>
  <c r="J14" i="17"/>
  <c r="K15" i="17"/>
  <c r="K14" i="17"/>
  <c r="L15" i="17"/>
  <c r="L14" i="17"/>
  <c r="M15" i="17"/>
  <c r="M14" i="17"/>
  <c r="B15" i="17"/>
  <c r="B14" i="17"/>
  <c r="I8" i="27" l="1"/>
  <c r="H9" i="27"/>
  <c r="H8" i="33"/>
  <c r="G9" i="33"/>
  <c r="I8" i="31"/>
  <c r="H9" i="31"/>
  <c r="I8" i="29"/>
  <c r="H9" i="29"/>
  <c r="I8" i="25"/>
  <c r="H9" i="25"/>
  <c r="H8" i="30"/>
  <c r="G9" i="30"/>
  <c r="I8" i="24"/>
  <c r="H9" i="24"/>
  <c r="I8" i="26"/>
  <c r="H9" i="26"/>
  <c r="H8" i="28"/>
  <c r="G9" i="28"/>
  <c r="H8" i="32"/>
  <c r="G9" i="32"/>
  <c r="H8" i="23"/>
  <c r="G9" i="23"/>
  <c r="H8" i="1"/>
  <c r="G9" i="1"/>
  <c r="N14" i="17"/>
  <c r="N10" i="17"/>
  <c r="R3" i="17" s="1"/>
  <c r="N15" i="17"/>
  <c r="N11" i="17"/>
  <c r="R4" i="17" s="1"/>
  <c r="N13" i="17"/>
  <c r="R6" i="17" s="1"/>
  <c r="N12" i="17"/>
  <c r="R5" i="17" l="1"/>
  <c r="I8" i="30"/>
  <c r="H9" i="30"/>
  <c r="J8" i="25"/>
  <c r="I9" i="25"/>
  <c r="I8" i="32"/>
  <c r="H9" i="32"/>
  <c r="J8" i="29"/>
  <c r="I9" i="29"/>
  <c r="I8" i="28"/>
  <c r="H9" i="28"/>
  <c r="J8" i="31"/>
  <c r="I9" i="31"/>
  <c r="J8" i="26"/>
  <c r="I9" i="26"/>
  <c r="I8" i="33"/>
  <c r="H9" i="33"/>
  <c r="J8" i="24"/>
  <c r="I9" i="24"/>
  <c r="J8" i="27"/>
  <c r="I9" i="27"/>
  <c r="I8" i="23"/>
  <c r="H9" i="23"/>
  <c r="I8" i="1"/>
  <c r="H9" i="1"/>
  <c r="M27" i="17"/>
  <c r="M26" i="17"/>
  <c r="M25" i="17"/>
  <c r="M22" i="17"/>
  <c r="M21" i="17"/>
  <c r="M20" i="17"/>
  <c r="M17" i="17"/>
  <c r="M16" i="17"/>
  <c r="M9" i="17"/>
  <c r="M18" i="17" s="1"/>
  <c r="N6" i="33"/>
  <c r="B2" i="33"/>
  <c r="L27" i="17"/>
  <c r="L26" i="17"/>
  <c r="L25" i="17"/>
  <c r="L22" i="17"/>
  <c r="L21" i="17"/>
  <c r="L20" i="17"/>
  <c r="L17" i="17"/>
  <c r="L16" i="17"/>
  <c r="L9" i="17"/>
  <c r="L18" i="17" s="1"/>
  <c r="N6" i="32"/>
  <c r="B2" i="32"/>
  <c r="K27" i="17"/>
  <c r="K26" i="17"/>
  <c r="K25" i="17"/>
  <c r="K22" i="17"/>
  <c r="K21" i="17"/>
  <c r="K20" i="17"/>
  <c r="K17" i="17"/>
  <c r="K16" i="17"/>
  <c r="K9" i="17"/>
  <c r="K18" i="17" s="1"/>
  <c r="N6" i="31"/>
  <c r="B2" i="31"/>
  <c r="J27" i="17"/>
  <c r="J26" i="17"/>
  <c r="J25" i="17"/>
  <c r="J22" i="17"/>
  <c r="J21" i="17"/>
  <c r="J20" i="17"/>
  <c r="J17" i="17"/>
  <c r="J16" i="17"/>
  <c r="J9" i="17"/>
  <c r="J18" i="17" s="1"/>
  <c r="B2" i="30"/>
  <c r="I27" i="17"/>
  <c r="I26" i="17"/>
  <c r="I25" i="17"/>
  <c r="I22" i="17"/>
  <c r="I21" i="17"/>
  <c r="I20" i="17"/>
  <c r="I17" i="17"/>
  <c r="I16" i="17"/>
  <c r="I9" i="17"/>
  <c r="I18" i="17" s="1"/>
  <c r="N6" i="29"/>
  <c r="B2" i="29"/>
  <c r="H27" i="17"/>
  <c r="H26" i="17"/>
  <c r="H25" i="17"/>
  <c r="H22" i="17"/>
  <c r="H21" i="17"/>
  <c r="H20" i="17"/>
  <c r="H16" i="17"/>
  <c r="H9" i="17"/>
  <c r="H18" i="17" s="1"/>
  <c r="N6" i="28"/>
  <c r="B2" i="28"/>
  <c r="G27" i="17"/>
  <c r="G26" i="17"/>
  <c r="G25" i="17"/>
  <c r="G22" i="17"/>
  <c r="G21" i="17"/>
  <c r="G20" i="17"/>
  <c r="G17" i="17"/>
  <c r="G16" i="17"/>
  <c r="G9" i="17"/>
  <c r="G18" i="17" s="1"/>
  <c r="N6" i="27"/>
  <c r="B2" i="27"/>
  <c r="F27" i="17"/>
  <c r="F26" i="17"/>
  <c r="F25" i="17"/>
  <c r="F22" i="17"/>
  <c r="F21" i="17"/>
  <c r="F20" i="17"/>
  <c r="F17" i="17"/>
  <c r="F16" i="17"/>
  <c r="F9" i="17"/>
  <c r="F18" i="17" s="1"/>
  <c r="N6" i="26"/>
  <c r="B2" i="26"/>
  <c r="E27" i="17"/>
  <c r="E26" i="17"/>
  <c r="E25" i="17"/>
  <c r="E22" i="17"/>
  <c r="E21" i="17"/>
  <c r="E20" i="17"/>
  <c r="E17" i="17"/>
  <c r="E16" i="17"/>
  <c r="E9" i="17"/>
  <c r="E18" i="17" s="1"/>
  <c r="N6" i="25"/>
  <c r="B2" i="25"/>
  <c r="D27" i="17"/>
  <c r="D26" i="17"/>
  <c r="D25" i="17"/>
  <c r="D22" i="17"/>
  <c r="D21" i="17"/>
  <c r="D20" i="17"/>
  <c r="D17" i="17"/>
  <c r="D16" i="17"/>
  <c r="D9" i="17"/>
  <c r="D18" i="17" s="1"/>
  <c r="N6" i="24"/>
  <c r="B2" i="24"/>
  <c r="C27" i="17"/>
  <c r="C26" i="17"/>
  <c r="C25" i="17"/>
  <c r="C22" i="17"/>
  <c r="C21" i="17"/>
  <c r="C20" i="17"/>
  <c r="C17" i="17"/>
  <c r="C16" i="17"/>
  <c r="C9" i="17"/>
  <c r="C18" i="17" s="1"/>
  <c r="N6" i="23"/>
  <c r="B2" i="23"/>
  <c r="M23" i="17" l="1"/>
  <c r="M29" i="17" s="1"/>
  <c r="K23" i="17"/>
  <c r="K29" i="17" s="1"/>
  <c r="M28" i="17"/>
  <c r="J28" i="17"/>
  <c r="H28" i="17"/>
  <c r="I23" i="17"/>
  <c r="I29" i="17" s="1"/>
  <c r="D28" i="17"/>
  <c r="L23" i="17"/>
  <c r="L29" i="17" s="1"/>
  <c r="C28" i="17"/>
  <c r="L28" i="17"/>
  <c r="K28" i="17"/>
  <c r="J23" i="17"/>
  <c r="J29" i="17" s="1"/>
  <c r="I28" i="17"/>
  <c r="H23" i="17"/>
  <c r="H29" i="17" s="1"/>
  <c r="G28" i="17"/>
  <c r="G23" i="17"/>
  <c r="G29" i="17" s="1"/>
  <c r="F23" i="17"/>
  <c r="F29" i="17" s="1"/>
  <c r="E23" i="17"/>
  <c r="E29" i="17" s="1"/>
  <c r="E28" i="17"/>
  <c r="D23" i="17"/>
  <c r="D29" i="17" s="1"/>
  <c r="C23" i="17"/>
  <c r="C29" i="17" s="1"/>
  <c r="F28" i="17"/>
  <c r="K8" i="31"/>
  <c r="J9" i="31"/>
  <c r="J8" i="28"/>
  <c r="I9" i="28"/>
  <c r="K8" i="27"/>
  <c r="J9" i="27"/>
  <c r="K8" i="29"/>
  <c r="J9" i="29"/>
  <c r="K8" i="24"/>
  <c r="J9" i="24"/>
  <c r="J8" i="32"/>
  <c r="I9" i="32"/>
  <c r="J8" i="33"/>
  <c r="I9" i="33"/>
  <c r="K8" i="25"/>
  <c r="J9" i="25"/>
  <c r="K8" i="26"/>
  <c r="J9" i="26"/>
  <c r="J8" i="30"/>
  <c r="I9" i="30"/>
  <c r="J8" i="23"/>
  <c r="I9" i="23"/>
  <c r="J8" i="1"/>
  <c r="I9" i="1"/>
  <c r="H17" i="17"/>
  <c r="M30" i="17" l="1"/>
  <c r="H30" i="17"/>
  <c r="J30" i="17"/>
  <c r="K30" i="17"/>
  <c r="C30" i="17"/>
  <c r="D30" i="17"/>
  <c r="I30" i="17"/>
  <c r="L30" i="17"/>
  <c r="G30" i="17"/>
  <c r="F30" i="17"/>
  <c r="E30" i="17"/>
  <c r="K8" i="32"/>
  <c r="J9" i="32"/>
  <c r="L8" i="24"/>
  <c r="K9" i="24"/>
  <c r="K8" i="30"/>
  <c r="J9" i="30"/>
  <c r="L8" i="29"/>
  <c r="K9" i="29"/>
  <c r="L8" i="26"/>
  <c r="K9" i="26"/>
  <c r="L8" i="27"/>
  <c r="K9" i="27"/>
  <c r="L8" i="25"/>
  <c r="K9" i="25"/>
  <c r="K8" i="28"/>
  <c r="J9" i="28"/>
  <c r="K8" i="33"/>
  <c r="J9" i="33"/>
  <c r="L8" i="31"/>
  <c r="K9" i="31"/>
  <c r="K8" i="23"/>
  <c r="J9" i="23"/>
  <c r="K8" i="1"/>
  <c r="J9" i="1"/>
  <c r="M8" i="26" l="1"/>
  <c r="L9" i="26"/>
  <c r="M8" i="31"/>
  <c r="L9" i="31"/>
  <c r="M8" i="29"/>
  <c r="L9" i="29"/>
  <c r="L8" i="33"/>
  <c r="K9" i="33"/>
  <c r="L8" i="30"/>
  <c r="K9" i="30"/>
  <c r="M8" i="27"/>
  <c r="L9" i="27"/>
  <c r="L8" i="28"/>
  <c r="K9" i="28"/>
  <c r="M8" i="24"/>
  <c r="L9" i="24"/>
  <c r="M8" i="25"/>
  <c r="L9" i="25"/>
  <c r="L8" i="32"/>
  <c r="K9" i="32"/>
  <c r="L8" i="23"/>
  <c r="K9" i="23"/>
  <c r="L8" i="1"/>
  <c r="K9" i="1"/>
  <c r="N6" i="1"/>
  <c r="M8" i="30" l="1"/>
  <c r="L9" i="30"/>
  <c r="M8" i="32"/>
  <c r="L9" i="32"/>
  <c r="M8" i="33"/>
  <c r="L9" i="33"/>
  <c r="N8" i="25"/>
  <c r="M9" i="25"/>
  <c r="N8" i="29"/>
  <c r="M9" i="29"/>
  <c r="N8" i="27"/>
  <c r="M9" i="27"/>
  <c r="N8" i="24"/>
  <c r="M9" i="24"/>
  <c r="N8" i="31"/>
  <c r="M9" i="31"/>
  <c r="M8" i="28"/>
  <c r="L9" i="28"/>
  <c r="N8" i="26"/>
  <c r="M9" i="26"/>
  <c r="M8" i="23"/>
  <c r="L9" i="23"/>
  <c r="M8" i="1"/>
  <c r="L9" i="1"/>
  <c r="O8" i="27" l="1"/>
  <c r="N9" i="27"/>
  <c r="O8" i="29"/>
  <c r="N9" i="29"/>
  <c r="O8" i="26"/>
  <c r="N9" i="26"/>
  <c r="O8" i="25"/>
  <c r="N9" i="25"/>
  <c r="N8" i="28"/>
  <c r="M9" i="28"/>
  <c r="N8" i="33"/>
  <c r="M9" i="33"/>
  <c r="O8" i="31"/>
  <c r="N9" i="31"/>
  <c r="N8" i="32"/>
  <c r="M9" i="32"/>
  <c r="O8" i="24"/>
  <c r="N9" i="24"/>
  <c r="N8" i="30"/>
  <c r="M9" i="30"/>
  <c r="N8" i="23"/>
  <c r="M9" i="23"/>
  <c r="N8" i="1"/>
  <c r="M9" i="1"/>
  <c r="B17" i="17"/>
  <c r="O8" i="33" l="1"/>
  <c r="N9" i="33"/>
  <c r="O8" i="28"/>
  <c r="N9" i="28"/>
  <c r="O8" i="30"/>
  <c r="N9" i="30"/>
  <c r="P8" i="25"/>
  <c r="O9" i="25"/>
  <c r="P8" i="24"/>
  <c r="O9" i="24"/>
  <c r="P8" i="26"/>
  <c r="O9" i="26"/>
  <c r="O8" i="32"/>
  <c r="N9" i="32"/>
  <c r="P8" i="29"/>
  <c r="O9" i="29"/>
  <c r="P8" i="31"/>
  <c r="O9" i="31"/>
  <c r="P8" i="27"/>
  <c r="O9" i="27"/>
  <c r="O8" i="23"/>
  <c r="N9" i="23"/>
  <c r="O8" i="1"/>
  <c r="N9" i="1"/>
  <c r="N17" i="17"/>
  <c r="R10" i="17" s="1"/>
  <c r="B9" i="17"/>
  <c r="N9" i="17" l="1"/>
  <c r="N18" i="17" s="1"/>
  <c r="B18" i="17"/>
  <c r="Q8" i="26"/>
  <c r="P9" i="26"/>
  <c r="P8" i="32"/>
  <c r="O9" i="32"/>
  <c r="Q8" i="24"/>
  <c r="P9" i="24"/>
  <c r="Q8" i="27"/>
  <c r="P9" i="27"/>
  <c r="Q8" i="25"/>
  <c r="P9" i="25"/>
  <c r="P8" i="33"/>
  <c r="O9" i="33"/>
  <c r="Q8" i="31"/>
  <c r="P9" i="31"/>
  <c r="P8" i="30"/>
  <c r="O9" i="30"/>
  <c r="Q8" i="29"/>
  <c r="P9" i="29"/>
  <c r="P8" i="28"/>
  <c r="O9" i="28"/>
  <c r="P8" i="23"/>
  <c r="O9" i="23"/>
  <c r="P8" i="1"/>
  <c r="O9" i="1"/>
  <c r="Q8" i="33" l="1"/>
  <c r="P9" i="33"/>
  <c r="R8" i="25"/>
  <c r="Q9" i="25"/>
  <c r="Q8" i="28"/>
  <c r="P9" i="28"/>
  <c r="R8" i="27"/>
  <c r="Q9" i="27"/>
  <c r="R8" i="29"/>
  <c r="Q9" i="29"/>
  <c r="R8" i="24"/>
  <c r="Q9" i="24"/>
  <c r="Q8" i="32"/>
  <c r="P9" i="32"/>
  <c r="Q8" i="30"/>
  <c r="P9" i="30"/>
  <c r="R8" i="31"/>
  <c r="Q9" i="31"/>
  <c r="R8" i="26"/>
  <c r="Q9" i="26"/>
  <c r="Q8" i="23"/>
  <c r="P9" i="23"/>
  <c r="Q8" i="1"/>
  <c r="P9" i="1"/>
  <c r="B2" i="1"/>
  <c r="B27" i="17"/>
  <c r="N27" i="17" s="1"/>
  <c r="B26" i="17"/>
  <c r="N26" i="17" s="1"/>
  <c r="B25" i="17"/>
  <c r="B22" i="17"/>
  <c r="N22" i="17" s="1"/>
  <c r="B21" i="17"/>
  <c r="N21" i="17" s="1"/>
  <c r="B20" i="17"/>
  <c r="B16" i="17"/>
  <c r="B28" i="17" l="1"/>
  <c r="N28" i="17" s="1"/>
  <c r="N25" i="17"/>
  <c r="R12" i="17" s="1"/>
  <c r="R13" i="17" s="1"/>
  <c r="N20" i="17"/>
  <c r="N23" i="17" s="1"/>
  <c r="B23" i="17"/>
  <c r="B29" i="17" s="1"/>
  <c r="R8" i="33"/>
  <c r="Q9" i="33"/>
  <c r="S8" i="24"/>
  <c r="R9" i="24"/>
  <c r="S8" i="29"/>
  <c r="R9" i="29"/>
  <c r="S8" i="26"/>
  <c r="R9" i="26"/>
  <c r="S8" i="27"/>
  <c r="R9" i="27"/>
  <c r="S8" i="31"/>
  <c r="R9" i="31"/>
  <c r="R8" i="28"/>
  <c r="Q9" i="28"/>
  <c r="R8" i="30"/>
  <c r="Q9" i="30"/>
  <c r="S8" i="25"/>
  <c r="R9" i="25"/>
  <c r="R8" i="32"/>
  <c r="Q9" i="32"/>
  <c r="R8" i="23"/>
  <c r="Q9" i="23"/>
  <c r="R8" i="1"/>
  <c r="Q9" i="1"/>
  <c r="N16" i="17"/>
  <c r="R9" i="17" s="1"/>
  <c r="B30" i="17" l="1"/>
  <c r="S8" i="33"/>
  <c r="R9" i="33"/>
  <c r="S8" i="28"/>
  <c r="R9" i="28"/>
  <c r="T8" i="31"/>
  <c r="S9" i="31"/>
  <c r="T8" i="27"/>
  <c r="S9" i="27"/>
  <c r="S8" i="32"/>
  <c r="R9" i="32"/>
  <c r="T8" i="26"/>
  <c r="S9" i="26"/>
  <c r="T8" i="25"/>
  <c r="S9" i="25"/>
  <c r="T8" i="29"/>
  <c r="S9" i="29"/>
  <c r="S8" i="30"/>
  <c r="R9" i="30"/>
  <c r="T8" i="24"/>
  <c r="S9" i="24"/>
  <c r="S8" i="23"/>
  <c r="R9" i="23"/>
  <c r="S8" i="1"/>
  <c r="R9" i="1"/>
  <c r="R2" i="17"/>
  <c r="N29" i="17"/>
  <c r="R7" i="17"/>
  <c r="R8" i="17"/>
  <c r="U8" i="26" l="1"/>
  <c r="T9" i="26"/>
  <c r="T8" i="32"/>
  <c r="S9" i="32"/>
  <c r="U8" i="24"/>
  <c r="T9" i="24"/>
  <c r="U8" i="27"/>
  <c r="T9" i="27"/>
  <c r="T8" i="30"/>
  <c r="S9" i="30"/>
  <c r="U8" i="31"/>
  <c r="T9" i="31"/>
  <c r="U8" i="29"/>
  <c r="T9" i="29"/>
  <c r="T8" i="28"/>
  <c r="S9" i="28"/>
  <c r="U8" i="25"/>
  <c r="T9" i="25"/>
  <c r="T8" i="33"/>
  <c r="S9" i="33"/>
  <c r="T8" i="23"/>
  <c r="S9" i="23"/>
  <c r="T8" i="1"/>
  <c r="S9" i="1"/>
  <c r="N30" i="17"/>
  <c r="V8" i="31" l="1"/>
  <c r="U9" i="31"/>
  <c r="U8" i="30"/>
  <c r="T9" i="30"/>
  <c r="U8" i="33"/>
  <c r="T9" i="33"/>
  <c r="V8" i="27"/>
  <c r="U9" i="27"/>
  <c r="V8" i="25"/>
  <c r="U9" i="25"/>
  <c r="V8" i="24"/>
  <c r="U9" i="24"/>
  <c r="U8" i="28"/>
  <c r="T9" i="28"/>
  <c r="U8" i="32"/>
  <c r="T9" i="32"/>
  <c r="V8" i="29"/>
  <c r="U9" i="29"/>
  <c r="V8" i="26"/>
  <c r="U9" i="26"/>
  <c r="U8" i="23"/>
  <c r="T9" i="23"/>
  <c r="U8" i="1"/>
  <c r="T9" i="1"/>
  <c r="W8" i="24" l="1"/>
  <c r="V9" i="24"/>
  <c r="W8" i="25"/>
  <c r="V9" i="25"/>
  <c r="W8" i="26"/>
  <c r="V9" i="26"/>
  <c r="W8" i="27"/>
  <c r="V9" i="27"/>
  <c r="W8" i="29"/>
  <c r="V9" i="29"/>
  <c r="V8" i="33"/>
  <c r="U9" i="33"/>
  <c r="V8" i="32"/>
  <c r="U9" i="32"/>
  <c r="V8" i="30"/>
  <c r="U9" i="30"/>
  <c r="V8" i="28"/>
  <c r="U9" i="28"/>
  <c r="W8" i="31"/>
  <c r="V9" i="31"/>
  <c r="V8" i="23"/>
  <c r="U9" i="23"/>
  <c r="V8" i="1"/>
  <c r="U9" i="1"/>
  <c r="W8" i="33" l="1"/>
  <c r="V9" i="33"/>
  <c r="X8" i="29"/>
  <c r="W9" i="29"/>
  <c r="X8" i="31"/>
  <c r="W9" i="31"/>
  <c r="X8" i="27"/>
  <c r="W9" i="27"/>
  <c r="W8" i="28"/>
  <c r="V9" i="28"/>
  <c r="X8" i="26"/>
  <c r="W9" i="26"/>
  <c r="W8" i="30"/>
  <c r="V9" i="30"/>
  <c r="X8" i="25"/>
  <c r="W9" i="25"/>
  <c r="W8" i="32"/>
  <c r="V9" i="32"/>
  <c r="X8" i="24"/>
  <c r="W9" i="24"/>
  <c r="W8" i="23"/>
  <c r="V9" i="23"/>
  <c r="W8" i="1"/>
  <c r="V9" i="1"/>
  <c r="Y8" i="26" l="1"/>
  <c r="X9" i="26"/>
  <c r="X8" i="28"/>
  <c r="W9" i="28"/>
  <c r="Y8" i="24"/>
  <c r="X9" i="24"/>
  <c r="Y8" i="27"/>
  <c r="X9" i="27"/>
  <c r="X8" i="32"/>
  <c r="W9" i="32"/>
  <c r="Y8" i="31"/>
  <c r="X9" i="31"/>
  <c r="Y8" i="25"/>
  <c r="X9" i="25"/>
  <c r="Y8" i="29"/>
  <c r="X9" i="29"/>
  <c r="X8" i="30"/>
  <c r="W9" i="30"/>
  <c r="X8" i="33"/>
  <c r="W9" i="33"/>
  <c r="X8" i="23"/>
  <c r="W9" i="23"/>
  <c r="X8" i="1"/>
  <c r="W9" i="1"/>
  <c r="Z8" i="31" l="1"/>
  <c r="Y9" i="31"/>
  <c r="Y8" i="32"/>
  <c r="X9" i="32"/>
  <c r="Y8" i="33"/>
  <c r="X9" i="33"/>
  <c r="Z8" i="27"/>
  <c r="Y9" i="27"/>
  <c r="Y8" i="30"/>
  <c r="X9" i="30"/>
  <c r="Z8" i="24"/>
  <c r="Y9" i="24"/>
  <c r="Z8" i="29"/>
  <c r="Y9" i="29"/>
  <c r="Y8" i="28"/>
  <c r="X9" i="28"/>
  <c r="Z8" i="25"/>
  <c r="Y9" i="25"/>
  <c r="Z8" i="26"/>
  <c r="Y9" i="26"/>
  <c r="Y8" i="23"/>
  <c r="X9" i="23"/>
  <c r="Y8" i="1"/>
  <c r="X9" i="1"/>
  <c r="AA8" i="24" l="1"/>
  <c r="Z9" i="24"/>
  <c r="Z8" i="30"/>
  <c r="Y9" i="30"/>
  <c r="AA8" i="26"/>
  <c r="Z9" i="26"/>
  <c r="AA8" i="27"/>
  <c r="Z9" i="27"/>
  <c r="AA8" i="25"/>
  <c r="Z9" i="25"/>
  <c r="Z8" i="33"/>
  <c r="Y9" i="33"/>
  <c r="Z8" i="28"/>
  <c r="Y9" i="28"/>
  <c r="Z8" i="32"/>
  <c r="Y9" i="32"/>
  <c r="AA8" i="29"/>
  <c r="Z9" i="29"/>
  <c r="AA8" i="31"/>
  <c r="Z9" i="31"/>
  <c r="Z8" i="23"/>
  <c r="Y9" i="23"/>
  <c r="Z8" i="1"/>
  <c r="Y9" i="1"/>
  <c r="AA8" i="33" l="1"/>
  <c r="Z9" i="33"/>
  <c r="AB8" i="25"/>
  <c r="AA9" i="25"/>
  <c r="AB8" i="31"/>
  <c r="AA9" i="31"/>
  <c r="AB8" i="27"/>
  <c r="AA9" i="27"/>
  <c r="AB8" i="29"/>
  <c r="AA9" i="29"/>
  <c r="AB8" i="26"/>
  <c r="AA9" i="26"/>
  <c r="AA8" i="32"/>
  <c r="Z9" i="32"/>
  <c r="AA8" i="30"/>
  <c r="Z9" i="30"/>
  <c r="AA8" i="28"/>
  <c r="Z9" i="28"/>
  <c r="AB8" i="24"/>
  <c r="AA9" i="24"/>
  <c r="AA8" i="23"/>
  <c r="Z9" i="23"/>
  <c r="AA8" i="1"/>
  <c r="Z9" i="1"/>
  <c r="AC8" i="26" l="1"/>
  <c r="AB9" i="26"/>
  <c r="AC8" i="29"/>
  <c r="AB9" i="29"/>
  <c r="AC8" i="24"/>
  <c r="AB9" i="24"/>
  <c r="AC8" i="27"/>
  <c r="AB9" i="27"/>
  <c r="AB8" i="28"/>
  <c r="AA9" i="28"/>
  <c r="AC8" i="31"/>
  <c r="AB9" i="31"/>
  <c r="AB8" i="30"/>
  <c r="AA9" i="30"/>
  <c r="AC8" i="25"/>
  <c r="AB9" i="25"/>
  <c r="AB8" i="32"/>
  <c r="AA9" i="32"/>
  <c r="AB8" i="33"/>
  <c r="AA9" i="33"/>
  <c r="AB8" i="23"/>
  <c r="AA9" i="23"/>
  <c r="AB8" i="1"/>
  <c r="AA9" i="1"/>
  <c r="AD8" i="31" l="1"/>
  <c r="AC9" i="31"/>
  <c r="AC8" i="28"/>
  <c r="AB9" i="28"/>
  <c r="AC8" i="33"/>
  <c r="AB9" i="33"/>
  <c r="AD8" i="27"/>
  <c r="AC9" i="27"/>
  <c r="AC8" i="32"/>
  <c r="AB9" i="32"/>
  <c r="AD8" i="24"/>
  <c r="AC9" i="24"/>
  <c r="AD8" i="25"/>
  <c r="AC9" i="25"/>
  <c r="AD8" i="29"/>
  <c r="AC9" i="29"/>
  <c r="AC8" i="30"/>
  <c r="AB9" i="30"/>
  <c r="AD8" i="26"/>
  <c r="AC9" i="26"/>
  <c r="AC8" i="23"/>
  <c r="AB9" i="23"/>
  <c r="AC8" i="1"/>
  <c r="AB9" i="1"/>
  <c r="AE8" i="25" l="1"/>
  <c r="AE9" i="25" s="1"/>
  <c r="AD9" i="25"/>
  <c r="AE8" i="24"/>
  <c r="AD9" i="24"/>
  <c r="AE8" i="31"/>
  <c r="AD9" i="31"/>
  <c r="AD8" i="32"/>
  <c r="AC9" i="32"/>
  <c r="AE8" i="26"/>
  <c r="AD9" i="26"/>
  <c r="AE8" i="27"/>
  <c r="AE9" i="27" s="1"/>
  <c r="AD9" i="27"/>
  <c r="AD8" i="30"/>
  <c r="AC9" i="30"/>
  <c r="AD8" i="33"/>
  <c r="AC9" i="33"/>
  <c r="AE8" i="29"/>
  <c r="AD9" i="29"/>
  <c r="AD8" i="28"/>
  <c r="AC9" i="28"/>
  <c r="AC9" i="23"/>
  <c r="AD8" i="1"/>
  <c r="AC9" i="1"/>
  <c r="AE8" i="33" l="1"/>
  <c r="AD9" i="33"/>
  <c r="AF8" i="24"/>
  <c r="AF9" i="24" s="1"/>
  <c r="AE9" i="24"/>
  <c r="AE8" i="30"/>
  <c r="AE9" i="30" s="1"/>
  <c r="AD9" i="30"/>
  <c r="AE8" i="28"/>
  <c r="AD9" i="28"/>
  <c r="AE8" i="32"/>
  <c r="AE9" i="32" s="1"/>
  <c r="AD9" i="32"/>
  <c r="AF8" i="26"/>
  <c r="AF9" i="26" s="1"/>
  <c r="AE9" i="26"/>
  <c r="AF8" i="29"/>
  <c r="AF9" i="29" s="1"/>
  <c r="AE9" i="29"/>
  <c r="AF8" i="31"/>
  <c r="AF9" i="31" s="1"/>
  <c r="AE9" i="31"/>
  <c r="AE8" i="1"/>
  <c r="AD9" i="1"/>
  <c r="AF8" i="28" l="1"/>
  <c r="AF9" i="28" s="1"/>
  <c r="AE9" i="28"/>
  <c r="AF8" i="33"/>
  <c r="AF9" i="33" s="1"/>
  <c r="AE9" i="33"/>
  <c r="AF8" i="1"/>
  <c r="AF9" i="1" s="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Weingardt, Dimitrij</author>
    <author>Janssen, Mike</author>
  </authors>
  <commentList>
    <comment ref="O5" authorId="0" shapeId="0" xr:uid="{00000000-0006-0000-0100-000001000000}">
      <text>
        <r>
          <rPr>
            <b/>
            <sz val="9"/>
            <color indexed="81"/>
            <rFont val="Tahoma"/>
            <family val="2"/>
          </rPr>
          <t>Weingardt, Dimitrij:</t>
        </r>
        <r>
          <rPr>
            <sz val="9"/>
            <color indexed="81"/>
            <rFont val="Tahoma"/>
            <family val="2"/>
          </rPr>
          <t xml:space="preserve">
Vollzeit bei Tarifbeschäftigten: 39,833 Std.
bei Beamten: 41 Std.</t>
        </r>
      </text>
    </comment>
    <comment ref="A9" authorId="1" shapeId="0" xr:uid="{00000000-0006-0000-0100-000002000000}">
      <text>
        <r>
          <rPr>
            <b/>
            <sz val="9"/>
            <color indexed="81"/>
            <rFont val="Segoe UI"/>
            <family val="2"/>
          </rPr>
          <t>Janssen, Mike:</t>
        </r>
        <r>
          <rPr>
            <sz val="9"/>
            <color indexed="81"/>
            <rFont val="Segoe UI"/>
            <family val="2"/>
          </rPr>
          <t xml:space="preserve">
tragen Sie hier die Workpackages ein. Diese Eingabe wird in die anderen Blätter übernommen.
ACHTUNG: Die Angabe von WP sind nur bei Verbundprojekten notwendig. Bei ERC Projekten tragen Sie hier bitte nochmals den Projekttitel ein</t>
        </r>
      </text>
    </comment>
    <comment ref="A20" authorId="0" shapeId="0" xr:uid="{00000000-0006-0000-0100-00000300000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1" authorId="0" shapeId="0" xr:uid="{00000000-0006-0000-0100-000004000000}">
      <text>
        <r>
          <rPr>
            <b/>
            <sz val="9"/>
            <color indexed="81"/>
            <rFont val="Tahoma"/>
            <family val="2"/>
          </rPr>
          <t xml:space="preserve">Weingardt, Dimitrij:
</t>
        </r>
        <r>
          <rPr>
            <sz val="9"/>
            <color indexed="81"/>
            <rFont val="Tahoma"/>
            <family val="2"/>
          </rPr>
          <t>tragen Sie hier die Tätigkeiten ein. Diese Eingabe wird in die anderen Blätter übernommen.</t>
        </r>
      </text>
    </comment>
    <comment ref="A22" authorId="0" shapeId="0" xr:uid="{00000000-0006-0000-0100-000005000000}">
      <text>
        <r>
          <rPr>
            <b/>
            <sz val="9"/>
            <color indexed="81"/>
            <rFont val="Tahoma"/>
            <family val="2"/>
          </rPr>
          <t>Weingardt, Dimitrij:</t>
        </r>
        <r>
          <rPr>
            <sz val="9"/>
            <color indexed="81"/>
            <rFont val="Tahoma"/>
            <family val="2"/>
          </rPr>
          <t xml:space="preserve">
tragen Sie hier die Tätigkeiten ein. Diese Eingabe wird in die anderen Blätter übernommen.</t>
        </r>
      </text>
    </comment>
    <comment ref="A29" authorId="0" shapeId="0" xr:uid="{00000000-0006-0000-0100-000006000000}">
      <text>
        <r>
          <rPr>
            <b/>
            <sz val="9"/>
            <color indexed="81"/>
            <rFont val="Tahoma"/>
            <family val="2"/>
          </rPr>
          <t>Weingardt, Dimitrij:</t>
        </r>
        <r>
          <rPr>
            <sz val="9"/>
            <color indexed="81"/>
            <rFont val="Tahoma"/>
            <family val="2"/>
          </rPr>
          <t xml:space="preserve">
Summe aus RTD-Activities + internal and national projects</t>
        </r>
      </text>
    </comment>
  </commentList>
</comments>
</file>

<file path=xl/sharedStrings.xml><?xml version="1.0" encoding="utf-8"?>
<sst xmlns="http://schemas.openxmlformats.org/spreadsheetml/2006/main" count="235" uniqueCount="112">
  <si>
    <t>Timesheet</t>
  </si>
  <si>
    <t>Date</t>
  </si>
  <si>
    <t>Day</t>
  </si>
  <si>
    <t>Annual Leave</t>
  </si>
  <si>
    <t>Special Leave</t>
  </si>
  <si>
    <t>Illness</t>
  </si>
  <si>
    <t>Total</t>
  </si>
  <si>
    <t>Notes</t>
  </si>
  <si>
    <t>Total productive hours</t>
  </si>
  <si>
    <t>Teaching</t>
  </si>
  <si>
    <t>Total hours</t>
  </si>
  <si>
    <t>January</t>
  </si>
  <si>
    <t>Total RTD</t>
  </si>
  <si>
    <t>EU-Projects</t>
  </si>
  <si>
    <t>Days (here 8 hours are one day):</t>
  </si>
  <si>
    <t>Absences and activities not to be part of productive hours</t>
  </si>
  <si>
    <t>Organisation:</t>
  </si>
  <si>
    <t xml:space="preserve">RTD Activities </t>
  </si>
  <si>
    <t>February</t>
  </si>
  <si>
    <t>March</t>
  </si>
  <si>
    <t>April</t>
  </si>
  <si>
    <t>May</t>
  </si>
  <si>
    <t>June</t>
  </si>
  <si>
    <t>July</t>
  </si>
  <si>
    <t>August</t>
  </si>
  <si>
    <t>September</t>
  </si>
  <si>
    <t>October</t>
  </si>
  <si>
    <t>November</t>
  </si>
  <si>
    <t>December</t>
  </si>
  <si>
    <t>Position:</t>
  </si>
  <si>
    <t xml:space="preserve">Month </t>
  </si>
  <si>
    <t xml:space="preserve">Wichtig: </t>
  </si>
  <si>
    <t>hours</t>
  </si>
  <si>
    <t>Time of absence</t>
  </si>
  <si>
    <t>Productive hours per project</t>
  </si>
  <si>
    <t>Summary of work done:</t>
  </si>
  <si>
    <t>Person:</t>
  </si>
  <si>
    <t>Universität Bonn / Name Institut</t>
  </si>
  <si>
    <t>Nachname, Vorname</t>
  </si>
  <si>
    <t xml:space="preserve">Number of hours per week envisaged i.e. according to the employment contract: </t>
  </si>
  <si>
    <t>Total Absences</t>
  </si>
  <si>
    <t>Jan</t>
  </si>
  <si>
    <t>Feb</t>
  </si>
  <si>
    <t>Mar</t>
  </si>
  <si>
    <t>Apr</t>
  </si>
  <si>
    <t>Jun</t>
  </si>
  <si>
    <t>Jul</t>
  </si>
  <si>
    <t>Aug</t>
  </si>
  <si>
    <t>Sep</t>
  </si>
  <si>
    <t>Oct</t>
  </si>
  <si>
    <t>Nov</t>
  </si>
  <si>
    <t>Dec</t>
  </si>
  <si>
    <t>Indicate the time in hours in the white fields</t>
  </si>
  <si>
    <t>Description of activities and workpackages</t>
  </si>
  <si>
    <t>Bei Rückfragen zu dem Formular wenden Sie sich an Mike Janßen (Durchwahl: 7692; E-Mail:janssenm@verwaltung.uni-bonn.de)</t>
  </si>
  <si>
    <t>Timesheets Summary</t>
  </si>
  <si>
    <t>Projecttitle:</t>
  </si>
  <si>
    <t>Project Acronym</t>
  </si>
  <si>
    <t>Principal Investigator</t>
  </si>
  <si>
    <t>Gesetzliche Feiertage NRW 2022</t>
  </si>
  <si>
    <t>Workpackage 1</t>
  </si>
  <si>
    <r>
      <t>01. Januar (Samstag) </t>
    </r>
    <r>
      <rPr>
        <b/>
        <sz val="12"/>
        <color rgb="FF474E58"/>
        <rFont val="Arial"/>
        <family val="2"/>
      </rPr>
      <t>Neujahr</t>
    </r>
    <r>
      <rPr>
        <sz val="12"/>
        <color rgb="FF474E58"/>
        <rFont val="Arial"/>
        <family val="2"/>
      </rPr>
      <t>  </t>
    </r>
  </si>
  <si>
    <r>
      <t>15. April (Freitag) </t>
    </r>
    <r>
      <rPr>
        <b/>
        <sz val="12"/>
        <color rgb="FF474E58"/>
        <rFont val="Arial"/>
        <family val="2"/>
      </rPr>
      <t>Karfreitag</t>
    </r>
    <r>
      <rPr>
        <sz val="12"/>
        <color rgb="FF474E58"/>
        <rFont val="Arial"/>
        <family val="2"/>
      </rPr>
      <t>  </t>
    </r>
  </si>
  <si>
    <r>
      <t>17. April (Sonntag) </t>
    </r>
    <r>
      <rPr>
        <b/>
        <sz val="12"/>
        <color rgb="FF474E58"/>
        <rFont val="Arial"/>
        <family val="2"/>
      </rPr>
      <t>Ostersonntag / </t>
    </r>
    <r>
      <rPr>
        <sz val="12"/>
        <color rgb="FF474E58"/>
        <rFont val="Arial"/>
        <family val="2"/>
      </rPr>
      <t>Ostern (Feiertag nur in Brandenburg)</t>
    </r>
  </si>
  <si>
    <r>
      <t>18. April (Montag) </t>
    </r>
    <r>
      <rPr>
        <b/>
        <sz val="12"/>
        <color rgb="FF474E58"/>
        <rFont val="Arial"/>
        <family val="2"/>
      </rPr>
      <t>Ostermontag / Ostern</t>
    </r>
    <r>
      <rPr>
        <sz val="12"/>
        <color rgb="FF474E58"/>
        <rFont val="Arial"/>
        <family val="2"/>
      </rPr>
      <t>   </t>
    </r>
  </si>
  <si>
    <r>
      <t>01. Mai (Sonntag) Erster Mai, </t>
    </r>
    <r>
      <rPr>
        <b/>
        <sz val="12"/>
        <color rgb="FF474E58"/>
        <rFont val="Arial"/>
        <family val="2"/>
      </rPr>
      <t>Tag der  Arbeit</t>
    </r>
    <r>
      <rPr>
        <sz val="12"/>
        <color rgb="FF474E58"/>
        <rFont val="Arial"/>
        <family val="2"/>
      </rPr>
      <t>  </t>
    </r>
  </si>
  <si>
    <r>
      <t>26. Mai (Donnerstag) </t>
    </r>
    <r>
      <rPr>
        <b/>
        <sz val="12"/>
        <color rgb="FF474E58"/>
        <rFont val="Arial"/>
        <family val="2"/>
      </rPr>
      <t>Christi  Himmelfahrt</t>
    </r>
    <r>
      <rPr>
        <sz val="12"/>
        <color rgb="FF474E58"/>
        <rFont val="Arial"/>
        <family val="2"/>
      </rPr>
      <t>  </t>
    </r>
  </si>
  <si>
    <r>
      <t>05. Juni (Sonntag) </t>
    </r>
    <r>
      <rPr>
        <b/>
        <sz val="12"/>
        <color rgb="FF474E58"/>
        <rFont val="Arial"/>
        <family val="2"/>
      </rPr>
      <t>Pfingstsonntag / Pfingsten</t>
    </r>
    <r>
      <rPr>
        <sz val="12"/>
        <color rgb="FF474E58"/>
        <rFont val="Arial"/>
        <family val="2"/>
      </rPr>
      <t> (Feiertag eigentlich nur in Brandenburg)  </t>
    </r>
  </si>
  <si>
    <r>
      <t>06. Juni (Montag) </t>
    </r>
    <r>
      <rPr>
        <b/>
        <sz val="12"/>
        <color rgb="FF474E58"/>
        <rFont val="Arial"/>
        <family val="2"/>
      </rPr>
      <t>Pfingstmontag / Pfingsten</t>
    </r>
    <r>
      <rPr>
        <sz val="12"/>
        <color rgb="FF474E58"/>
        <rFont val="Arial"/>
        <family val="2"/>
      </rPr>
      <t>   </t>
    </r>
  </si>
  <si>
    <r>
      <t>16. Juni (Donnerstag) </t>
    </r>
    <r>
      <rPr>
        <b/>
        <sz val="12"/>
        <color rgb="FF474E58"/>
        <rFont val="Arial"/>
        <family val="2"/>
      </rPr>
      <t>Fronleichnam</t>
    </r>
  </si>
  <si>
    <r>
      <t>03. Oktober (Montag) </t>
    </r>
    <r>
      <rPr>
        <b/>
        <sz val="12"/>
        <color rgb="FF474E58"/>
        <rFont val="Arial"/>
        <family val="2"/>
      </rPr>
      <t>Tag der deutschen Einheit</t>
    </r>
    <r>
      <rPr>
        <sz val="12"/>
        <color rgb="FF474E58"/>
        <rFont val="Arial"/>
        <family val="2"/>
      </rPr>
      <t>  </t>
    </r>
  </si>
  <si>
    <r>
      <t>01. November (Dienstag) </t>
    </r>
    <r>
      <rPr>
        <b/>
        <sz val="12"/>
        <color rgb="FF474E58"/>
        <rFont val="Arial"/>
        <family val="2"/>
      </rPr>
      <t>Allerheiligen</t>
    </r>
  </si>
  <si>
    <r>
      <t>25. Dezember  (Sonntag) </t>
    </r>
    <r>
      <rPr>
        <b/>
        <sz val="12"/>
        <color rgb="FF474E58"/>
        <rFont val="Arial"/>
        <family val="2"/>
      </rPr>
      <t>1. Weihnachtsfeiertag /</t>
    </r>
    <r>
      <rPr>
        <sz val="12"/>
        <color rgb="FF474E58"/>
        <rFont val="Arial"/>
        <family val="2"/>
      </rPr>
      <t>  </t>
    </r>
    <r>
      <rPr>
        <b/>
        <sz val="12"/>
        <color rgb="FF474E58"/>
        <rFont val="Arial"/>
        <family val="2"/>
      </rPr>
      <t>Weihnachten</t>
    </r>
    <r>
      <rPr>
        <sz val="12"/>
        <color rgb="FF474E58"/>
        <rFont val="Arial"/>
        <family val="2"/>
      </rPr>
      <t>   </t>
    </r>
  </si>
  <si>
    <r>
      <t>26. Dezember (Montag) </t>
    </r>
    <r>
      <rPr>
        <b/>
        <sz val="12"/>
        <color rgb="FF474E58"/>
        <rFont val="Arial"/>
        <family val="2"/>
      </rPr>
      <t>2. Weihnachtsfeiertag /  Weihnachten</t>
    </r>
  </si>
  <si>
    <r>
      <t>Im Fall von Krankheit („</t>
    </r>
    <r>
      <rPr>
        <b/>
        <sz val="12"/>
        <rFont val="Arial"/>
        <family val="2"/>
      </rPr>
      <t>Illness</t>
    </r>
    <r>
      <rPr>
        <sz val="12"/>
        <rFont val="Arial"/>
        <family val="2"/>
      </rPr>
      <t>“), Elternzeit o.ä. („</t>
    </r>
    <r>
      <rPr>
        <b/>
        <sz val="12"/>
        <rFont val="Arial"/>
        <family val="2"/>
      </rPr>
      <t>Special Leave</t>
    </r>
    <r>
      <rPr>
        <sz val="12"/>
        <rFont val="Arial"/>
        <family val="2"/>
      </rPr>
      <t>“) und Urlaub („</t>
    </r>
    <r>
      <rPr>
        <b/>
        <sz val="12"/>
        <rFont val="Arial"/>
        <family val="2"/>
      </rPr>
      <t>Annual Leave</t>
    </r>
    <r>
      <rPr>
        <sz val="12"/>
        <rFont val="Arial"/>
        <family val="2"/>
      </rPr>
      <t>“) tragen Sie bitte die durchschnittliche Arbeitszeit pro Tag ein (z.B. bei 39,8h TV-L pro Woche entsprechend 7,96h).</t>
    </r>
  </si>
  <si>
    <t>Date / Signed by employee</t>
  </si>
  <si>
    <t>Date / Approved by PI</t>
  </si>
  <si>
    <t>Internal and National Projects &amp; Teaching</t>
  </si>
  <si>
    <t>Internal Projects</t>
  </si>
  <si>
    <t>National Projects</t>
  </si>
  <si>
    <t>Für jeden Monat muss die betreffende Person das Timesheet datieren und unterzeichen. Darüber hinaus sind die Angaben durch den Vorgesetzen (bei Professoren durch einen Kollegen oder den Geschäftsführenden Direktor) zu bestätigen.</t>
  </si>
  <si>
    <t xml:space="preserve">In dem Timesheet sollten folgende Angaben enthalten sein: Name, Vorname der Personen, Monat, Jahr, (das entsprechende Arbeitspaket und eine Zusammenfassung der Tätigkeiten in diesem Monat - gilt nur für EU-Projekte). </t>
  </si>
  <si>
    <t>In Zeile 8 stehen die Wochentage. Die Samstage, Sonntage und die Feiertage sind grau hinterlegt. Nur die weiß hinterlegte Felder können von Ihnen ausgefüllt werden, alle anderen Felder sind gesperrt.</t>
  </si>
  <si>
    <r>
      <rPr>
        <b/>
        <sz val="12"/>
        <rFont val="Arial"/>
        <family val="2"/>
      </rPr>
      <t xml:space="preserve">Für Verbundprojekte gilt: </t>
    </r>
    <r>
      <rPr>
        <sz val="12"/>
        <rFont val="Arial"/>
        <family val="2"/>
      </rPr>
      <t>Die insgesamt geleisteten Stunden müssen stets einer Aktivität (</t>
    </r>
    <r>
      <rPr>
        <b/>
        <sz val="12"/>
        <rFont val="Arial"/>
        <family val="2"/>
      </rPr>
      <t>WP Description</t>
    </r>
    <r>
      <rPr>
        <sz val="12"/>
        <rFont val="Arial"/>
        <family val="2"/>
      </rPr>
      <t>) zugeordnet werden, um einen Bezug zur Tätigkeit im Projekt herzustellen (z.B. an einem Tag insgesamt 8 tatsächlich geleistete Stunden, davon 5 für WP A und 3 für WP B). Zusätzlich ist unter der Zeile „Internal and National Projects &amp; Teaching” eine kurze Zusammenfassung der Tätigkeiten, die in dem betreffenden Monat im Rahmen des Projekts ausgeführt wurden, einzutragen.</t>
    </r>
  </si>
  <si>
    <r>
      <t xml:space="preserve">Die Verantwortung für das korrekte Ausfüllen der Timesheets liegt bei Ihnen sowie der/dem gegenzeichnenden ProjektleiterIn. Bitte senden Sie Ihre Timesheets </t>
    </r>
    <r>
      <rPr>
        <b/>
        <sz val="12"/>
        <rFont val="Arial"/>
        <family val="2"/>
      </rPr>
      <t>quartalsmäßig</t>
    </r>
    <r>
      <rPr>
        <sz val="12"/>
        <rFont val="Arial"/>
        <family val="2"/>
      </rPr>
      <t xml:space="preserve"> im Original an den/die zuständige Projektmanager*in.</t>
    </r>
  </si>
  <si>
    <r>
      <t xml:space="preserve">Die Timesheets sind kontinuierlich zu führen sowie jeweils am Ende eines Kalendermonats von Fellow und Projektleiter*In im Original zu </t>
    </r>
    <r>
      <rPr>
        <b/>
        <sz val="12"/>
        <rFont val="Arial"/>
        <family val="2"/>
      </rPr>
      <t>unterzeichnen</t>
    </r>
    <r>
      <rPr>
        <sz val="12"/>
        <rFont val="Arial"/>
        <family val="2"/>
      </rPr>
      <t>. Elektronische Unterschriften können leider nur anerkannt werden, wenn diese zertifiziert sind. Bitte senden Sie die Originale im drei Monatsturnus an Ihre Projektmanagerin. BItte beachten Sie, dass die Verwantwortung für das korrekte Ausfüllen der Timesheets bei Ihnen sowie der Projektleitung liegt. Fehlerhafte oder unvollständige Timesheets führen dazu, dass Personalkosten der Europäischen Kommission gegenüber nicht abrechnungsfähig sind.</t>
    </r>
  </si>
  <si>
    <r>
      <t>In dem Tabellenblatt "</t>
    </r>
    <r>
      <rPr>
        <b/>
        <sz val="12"/>
        <rFont val="Arial"/>
        <family val="2"/>
      </rPr>
      <t>Total year</t>
    </r>
    <r>
      <rPr>
        <sz val="12"/>
        <rFont val="Arial"/>
        <family val="2"/>
      </rPr>
      <t>" tragen Sie unter Organisation Ihr Institut, den Projekttitel/Acronym, den Namen der/des Mitarbeiter*in, den Namen des Principal Investigators und die Arbeitsstunden pro Woche ein. Diese Angaben werden dann automatisch auf die anderen Tabellenblätter übertragen. Bei der Jahresübersicht (Total Year) werden alle in einem Jahr geleisteten Stunden summiert.</t>
    </r>
  </si>
  <si>
    <t xml:space="preserve">The timesheet should include the following information: Surname, first name of persons, month, year, (the relevant work package and a summary of activities in that month - applies only to EU projects). </t>
  </si>
  <si>
    <t xml:space="preserve">Line 8 contains the weekdays. Saturdays, Sundays and public holidays are greyed out. Only the fields with a white background can be filled in by you, all other fields are blocked. </t>
  </si>
  <si>
    <t>For each month, the person concerned must date and sign the timesheet. In addition, the information must be confirmed by the supervisor (in the case of professors, by a colleague or the Executive Director).</t>
  </si>
  <si>
    <t xml:space="preserve">Important: </t>
  </si>
  <si>
    <t>In the spreadsheet "Total year", enter your institute, the project title/acronym, the name of the staff member, the name of the Principal Investigator and the working hours per week under Organisation. This information is then automatically transferred to the other spreadsheets. In the Total Year overview, all hours worked in a year are totalled.</t>
  </si>
  <si>
    <t>For collaborative projects: The total hours worked must always be assigned to an activity (WP Description) in order to establish a reference to the activity in the project (e.g. on one day a total of 8 hours actually worked, 5 of which for WP A and 3 for WP B). In addition, under the line "Internal and National Projects &amp; Teaching", a short summary of the activities carried out in the project in the month in question must be entered.</t>
  </si>
  <si>
    <t>In case of illness ("Illness"), parental leave or similar. ("Special Leave") and leave ("Annual Leave") please enter the average working time per day (e.g. for 39.8 hours TV-L per week corresponding to 7.96 hours).</t>
  </si>
  <si>
    <t>If you have any questions about the form, please contact Mike Janßen (extension: 7692; E-Mail:janssenm@verwaltung.uni-bonn.de).</t>
  </si>
  <si>
    <t>Public Holidays NRW 2022</t>
  </si>
  <si>
    <r>
      <t>01. January (Saturday) </t>
    </r>
    <r>
      <rPr>
        <b/>
        <sz val="12"/>
        <color rgb="FF474E58"/>
        <rFont val="Arial"/>
        <family val="2"/>
      </rPr>
      <t>New Year</t>
    </r>
  </si>
  <si>
    <r>
      <t>15. April (Friday) </t>
    </r>
    <r>
      <rPr>
        <b/>
        <sz val="12"/>
        <color rgb="FF474E58"/>
        <rFont val="Arial"/>
        <family val="2"/>
      </rPr>
      <t>Good Friday</t>
    </r>
  </si>
  <si>
    <r>
      <t>18. April (Monday) </t>
    </r>
    <r>
      <rPr>
        <b/>
        <sz val="12"/>
        <color rgb="FF474E58"/>
        <rFont val="Arial"/>
        <family val="2"/>
      </rPr>
      <t>Easter Monday / Easter</t>
    </r>
  </si>
  <si>
    <r>
      <t xml:space="preserve">01. Mai (Sunday) </t>
    </r>
    <r>
      <rPr>
        <b/>
        <sz val="12"/>
        <color rgb="FF474E58"/>
        <rFont val="Arial"/>
        <family val="2"/>
      </rPr>
      <t>Labour Day</t>
    </r>
    <r>
      <rPr>
        <sz val="12"/>
        <color rgb="FF474E58"/>
        <rFont val="Arial"/>
        <family val="2"/>
      </rPr>
      <t> </t>
    </r>
  </si>
  <si>
    <r>
      <t>26. Mai (Thursday) </t>
    </r>
    <r>
      <rPr>
        <b/>
        <sz val="12"/>
        <color rgb="FF474E58"/>
        <rFont val="Arial"/>
        <family val="2"/>
      </rPr>
      <t>ascension day</t>
    </r>
  </si>
  <si>
    <r>
      <t>06. June (Monday) </t>
    </r>
    <r>
      <rPr>
        <b/>
        <sz val="12"/>
        <color rgb="FF474E58"/>
        <rFont val="Arial"/>
        <family val="2"/>
      </rPr>
      <t>Pentecost</t>
    </r>
  </si>
  <si>
    <r>
      <t>05. June (Sunday) </t>
    </r>
    <r>
      <rPr>
        <b/>
        <sz val="12"/>
        <color rgb="FF474E58"/>
        <rFont val="Arial"/>
        <family val="2"/>
      </rPr>
      <t>Pentecost</t>
    </r>
  </si>
  <si>
    <r>
      <t>16. June (Thursday) </t>
    </r>
    <r>
      <rPr>
        <b/>
        <sz val="12"/>
        <color rgb="FF474E58"/>
        <rFont val="Arial"/>
        <family val="2"/>
      </rPr>
      <t>Corpus Christi</t>
    </r>
  </si>
  <si>
    <r>
      <t>03. October (Monday) </t>
    </r>
    <r>
      <rPr>
        <b/>
        <sz val="12"/>
        <color rgb="FF474E58"/>
        <rFont val="Arial"/>
        <family val="2"/>
      </rPr>
      <t>Day of German unity</t>
    </r>
  </si>
  <si>
    <r>
      <t>01. November (Tuesday) </t>
    </r>
    <r>
      <rPr>
        <b/>
        <sz val="12"/>
        <color rgb="FF474E58"/>
        <rFont val="Arial"/>
        <family val="2"/>
      </rPr>
      <t>All saints</t>
    </r>
  </si>
  <si>
    <r>
      <t>25. December  (Sunday) </t>
    </r>
    <r>
      <rPr>
        <b/>
        <sz val="12"/>
        <color rgb="FF474E58"/>
        <rFont val="Arial"/>
        <family val="2"/>
      </rPr>
      <t>Christmas</t>
    </r>
  </si>
  <si>
    <r>
      <t xml:space="preserve">26. December (Monday) </t>
    </r>
    <r>
      <rPr>
        <b/>
        <sz val="12"/>
        <color rgb="FF474E58"/>
        <rFont val="Arial"/>
        <family val="2"/>
      </rPr>
      <t>Christmas</t>
    </r>
  </si>
  <si>
    <r>
      <t>17. April (Sunday) </t>
    </r>
    <r>
      <rPr>
        <b/>
        <sz val="12"/>
        <color rgb="FF474E58"/>
        <rFont val="Arial"/>
        <family val="2"/>
      </rPr>
      <t>Easter Sundy / Easter</t>
    </r>
  </si>
  <si>
    <r>
      <t xml:space="preserve">Bitte senden Sie die </t>
    </r>
    <r>
      <rPr>
        <b/>
        <sz val="12"/>
        <rFont val="Arial"/>
        <family val="2"/>
      </rPr>
      <t>Jahresübersicht bei jedem Verwendungsnachweis</t>
    </r>
    <r>
      <rPr>
        <sz val="12"/>
        <rFont val="Arial"/>
        <family val="2"/>
      </rPr>
      <t xml:space="preserve"> an den/die zuständige Projektmanager*in. Vielen Dank im Voraus!</t>
    </r>
  </si>
  <si>
    <t>The timesheets must be kept continuously and signed in original by the fellow and the project leader at the end of each calendar month. Unfortunately, electronic signatures can only be accepted if they are certified. Please send the originals to your project manager every three months. Please note that the responsibility for the correct completion of the timesheets lies with you and the project manager. Incorrect or incomplete timesheets will result in personnel costs not being eligible to the European Commission.</t>
  </si>
  <si>
    <t>Please send the annual overview to the responsible administrator with each Financial Report.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</si>
</sst>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d/m;@"/>
  </numFmts>
  <fonts count="30" x14ac:knownFonts="1">
    <font>
      <sz val="10"/>
      <name val="Arial"/>
    </font>
    <font>
      <sz val="10"/>
      <name val="Arial"/>
      <family val="2"/>
    </font>
    <font>
      <sz val="8"/>
      <name val="Arial"/>
      <family val="2"/>
    </font>
    <font>
      <b/>
      <sz val="26"/>
      <name val="Arial"/>
      <family val="2"/>
    </font>
    <font>
      <b/>
      <sz val="10"/>
      <name val="Arial"/>
      <family val="2"/>
    </font>
    <font>
      <sz val="10"/>
      <name val="Arial"/>
      <family val="2"/>
    </font>
    <font>
      <sz val="14"/>
      <name val="Arial"/>
      <family val="2"/>
    </font>
    <font>
      <b/>
      <sz val="14"/>
      <name val="Arial"/>
      <family val="2"/>
    </font>
    <font>
      <sz val="8"/>
      <name val="Arial"/>
      <family val="2"/>
    </font>
    <font>
      <sz val="14"/>
      <name val="Arial"/>
      <family val="2"/>
    </font>
    <font>
      <b/>
      <sz val="12"/>
      <name val="Arial"/>
      <family val="2"/>
    </font>
    <font>
      <sz val="13"/>
      <name val="Arial"/>
      <family val="2"/>
    </font>
    <font>
      <sz val="9"/>
      <color indexed="81"/>
      <name val="Tahoma"/>
      <family val="2"/>
    </font>
    <font>
      <b/>
      <sz val="9"/>
      <color indexed="81"/>
      <name val="Tahoma"/>
      <family val="2"/>
    </font>
    <font>
      <b/>
      <sz val="10"/>
      <color theme="1"/>
      <name val="Arial"/>
      <family val="2"/>
    </font>
    <font>
      <sz val="11"/>
      <color rgb="FF9C0006"/>
      <name val="Calibri"/>
      <family val="2"/>
      <scheme val="minor"/>
    </font>
    <font>
      <sz val="12"/>
      <name val="Arial"/>
      <family val="2"/>
    </font>
    <font>
      <b/>
      <u/>
      <sz val="12"/>
      <color rgb="FF474E58"/>
      <name val="Arial"/>
      <family val="2"/>
    </font>
    <font>
      <sz val="12"/>
      <color rgb="FF474E58"/>
      <name val="Arial"/>
      <family val="2"/>
    </font>
    <font>
      <b/>
      <sz val="12"/>
      <color rgb="FF474E58"/>
      <name val="Arial"/>
      <family val="2"/>
    </font>
    <font>
      <sz val="18"/>
      <name val="Arial"/>
      <family val="2"/>
    </font>
    <font>
      <b/>
      <sz val="18"/>
      <name val="Arial"/>
      <family val="2"/>
    </font>
    <font>
      <b/>
      <sz val="36"/>
      <name val="Arial"/>
      <family val="2"/>
    </font>
    <font>
      <u/>
      <sz val="10"/>
      <name val="Arial"/>
      <family val="2"/>
    </font>
    <font>
      <b/>
      <sz val="16"/>
      <name val="Arial"/>
      <family val="2"/>
    </font>
    <font>
      <sz val="16"/>
      <name val="Arial"/>
      <family val="2"/>
    </font>
    <font>
      <b/>
      <sz val="12"/>
      <color theme="1"/>
      <name val="Calibri"/>
      <family val="2"/>
      <scheme val="minor"/>
    </font>
    <font>
      <sz val="12"/>
      <color theme="1"/>
      <name val="Calibri"/>
      <family val="2"/>
      <scheme val="minor"/>
    </font>
    <font>
      <sz val="9"/>
      <color indexed="81"/>
      <name val="Segoe UI"/>
      <family val="2"/>
    </font>
    <font>
      <b/>
      <sz val="9"/>
      <color indexed="81"/>
      <name val="Segoe UI"/>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s>
  <cellStyleXfs count="4">
    <xf numFmtId="0" fontId="0" fillId="0" borderId="0"/>
    <xf numFmtId="44" fontId="1" fillId="0" borderId="0" applyFont="0" applyFill="0" applyBorder="0" applyAlignment="0" applyProtection="0"/>
    <xf numFmtId="0" fontId="15" fillId="6" borderId="0" applyNumberFormat="0" applyBorder="0" applyAlignment="0" applyProtection="0"/>
    <xf numFmtId="0" fontId="1" fillId="0" borderId="0"/>
  </cellStyleXfs>
  <cellXfs count="197">
    <xf numFmtId="0" fontId="0" fillId="0" borderId="0" xfId="0"/>
    <xf numFmtId="0" fontId="0" fillId="0" borderId="1" xfId="0" applyFill="1" applyBorder="1" applyProtection="1">
      <protection locked="0"/>
    </xf>
    <xf numFmtId="0" fontId="0" fillId="5" borderId="1" xfId="0" applyFill="1" applyBorder="1" applyProtection="1"/>
    <xf numFmtId="0" fontId="0" fillId="3" borderId="1" xfId="0" applyFill="1" applyBorder="1" applyAlignment="1" applyProtection="1">
      <alignment horizontal="right"/>
      <protection locked="0"/>
    </xf>
    <xf numFmtId="0" fontId="0" fillId="3" borderId="1" xfId="0" applyFill="1" applyBorder="1" applyProtection="1">
      <protection locked="0"/>
    </xf>
    <xf numFmtId="0" fontId="5"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4" fontId="0" fillId="3" borderId="1" xfId="0" applyNumberFormat="1" applyFill="1" applyBorder="1" applyAlignment="1" applyProtection="1">
      <alignment horizontal="right"/>
      <protection locked="0"/>
    </xf>
    <xf numFmtId="0" fontId="0" fillId="4" borderId="1" xfId="0" applyFill="1" applyBorder="1" applyProtection="1"/>
    <xf numFmtId="0" fontId="4" fillId="4" borderId="1" xfId="0" applyFont="1" applyFill="1" applyBorder="1" applyAlignment="1" applyProtection="1">
      <alignment horizontal="center"/>
    </xf>
    <xf numFmtId="0" fontId="4" fillId="4" borderId="1" xfId="0" applyFont="1" applyFill="1" applyBorder="1" applyProtection="1"/>
    <xf numFmtId="0" fontId="14" fillId="4" borderId="1" xfId="0" applyFont="1" applyFill="1" applyBorder="1" applyAlignment="1" applyProtection="1">
      <alignment horizontal="center"/>
    </xf>
    <xf numFmtId="0" fontId="0" fillId="4" borderId="1" xfId="0" applyFill="1" applyBorder="1" applyAlignment="1" applyProtection="1">
      <alignment horizontal="right"/>
      <protection locked="0"/>
    </xf>
    <xf numFmtId="0" fontId="1" fillId="4" borderId="1" xfId="0" applyFont="1" applyFill="1" applyBorder="1" applyAlignment="1" applyProtection="1">
      <alignment horizontal="center"/>
    </xf>
    <xf numFmtId="0" fontId="1" fillId="4" borderId="1" xfId="0" applyFont="1" applyFill="1" applyBorder="1" applyProtection="1"/>
    <xf numFmtId="0" fontId="0" fillId="0" borderId="0" xfId="0" applyProtection="1">
      <protection locked="0"/>
    </xf>
    <xf numFmtId="0" fontId="0" fillId="0" borderId="0" xfId="0" applyFill="1" applyProtection="1">
      <protection locked="0"/>
    </xf>
    <xf numFmtId="0" fontId="6" fillId="0" borderId="0" xfId="0" applyFont="1" applyFill="1" applyBorder="1" applyAlignment="1" applyProtection="1">
      <alignment horizontal="right"/>
      <protection locked="0"/>
    </xf>
    <xf numFmtId="0" fontId="0" fillId="0" borderId="0" xfId="0" applyFill="1" applyBorder="1" applyProtection="1">
      <protection locked="0"/>
    </xf>
    <xf numFmtId="0" fontId="1" fillId="0" borderId="0" xfId="0" applyFont="1" applyFill="1" applyProtection="1">
      <protection locked="0"/>
    </xf>
    <xf numFmtId="0" fontId="4" fillId="4" borderId="1" xfId="0" applyFont="1" applyFill="1" applyBorder="1" applyProtection="1">
      <protection locked="0"/>
    </xf>
    <xf numFmtId="0" fontId="1" fillId="4" borderId="1" xfId="0" applyFont="1" applyFill="1" applyBorder="1" applyAlignment="1" applyProtection="1">
      <alignment horizontal="left"/>
      <protection locked="0"/>
    </xf>
    <xf numFmtId="0" fontId="0" fillId="0" borderId="0" xfId="0" applyBorder="1" applyAlignment="1" applyProtection="1">
      <alignment horizontal="center"/>
      <protection locked="0"/>
    </xf>
    <xf numFmtId="0" fontId="10" fillId="0" borderId="0" xfId="0" applyFont="1" applyProtection="1">
      <protection locked="0"/>
    </xf>
    <xf numFmtId="0" fontId="0" fillId="0" borderId="0" xfId="0" applyBorder="1" applyProtection="1">
      <protection locked="0"/>
    </xf>
    <xf numFmtId="0" fontId="10" fillId="0" borderId="0" xfId="0" applyFont="1" applyAlignment="1" applyProtection="1">
      <alignment horizontal="left"/>
      <protection locked="0"/>
    </xf>
    <xf numFmtId="0" fontId="1" fillId="0" borderId="0" xfId="0" applyFont="1" applyAlignment="1" applyProtection="1">
      <alignment horizontal="right"/>
      <protection locked="0"/>
    </xf>
    <xf numFmtId="0" fontId="5" fillId="0" borderId="0" xfId="0" applyFont="1" applyBorder="1" applyAlignment="1" applyProtection="1">
      <alignment horizontal="right"/>
      <protection locked="0"/>
    </xf>
    <xf numFmtId="0" fontId="5" fillId="0" borderId="0" xfId="0" applyFont="1" applyFill="1" applyBorder="1" applyAlignment="1" applyProtection="1">
      <alignment horizontal="right"/>
      <protection locked="0"/>
    </xf>
    <xf numFmtId="0" fontId="1" fillId="0" borderId="0" xfId="0" applyFont="1" applyBorder="1" applyAlignment="1" applyProtection="1">
      <alignment horizontal="right"/>
      <protection locked="0"/>
    </xf>
    <xf numFmtId="164" fontId="0" fillId="0" borderId="0" xfId="0" applyNumberFormat="1" applyBorder="1" applyProtection="1">
      <protection locked="0"/>
    </xf>
    <xf numFmtId="0" fontId="1" fillId="0" borderId="0"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4" borderId="1" xfId="0" applyFill="1" applyBorder="1" applyAlignment="1" applyProtection="1">
      <alignment horizontal="left"/>
      <protection locked="0"/>
    </xf>
    <xf numFmtId="0" fontId="7" fillId="0" borderId="0" xfId="0" applyFont="1" applyFill="1" applyProtection="1">
      <protection locked="0"/>
    </xf>
    <xf numFmtId="0" fontId="1" fillId="0" borderId="1" xfId="0" applyFont="1" applyFill="1" applyBorder="1" applyProtection="1">
      <protection locked="0"/>
    </xf>
    <xf numFmtId="0" fontId="1" fillId="0" borderId="0" xfId="0" applyFont="1" applyBorder="1" applyProtection="1">
      <protection locked="0"/>
    </xf>
    <xf numFmtId="0" fontId="4" fillId="0" borderId="0" xfId="0" applyFont="1" applyBorder="1" applyProtection="1">
      <protection locked="0"/>
    </xf>
    <xf numFmtId="165" fontId="4" fillId="4" borderId="1" xfId="0" applyNumberFormat="1" applyFont="1" applyFill="1" applyBorder="1" applyAlignment="1" applyProtection="1">
      <alignment horizontal="center"/>
    </xf>
    <xf numFmtId="0" fontId="0" fillId="3" borderId="0" xfId="0" applyFill="1"/>
    <xf numFmtId="0" fontId="3" fillId="3" borderId="0" xfId="0" applyFont="1" applyFill="1"/>
    <xf numFmtId="0" fontId="0" fillId="3" borderId="0" xfId="0" applyFill="1" applyProtection="1"/>
    <xf numFmtId="0" fontId="8" fillId="3" borderId="0" xfId="0" applyFont="1" applyFill="1" applyAlignment="1">
      <alignment horizontal="right"/>
    </xf>
    <xf numFmtId="0" fontId="0" fillId="3" borderId="0" xfId="0" applyFill="1" applyBorder="1" applyProtection="1"/>
    <xf numFmtId="0" fontId="5" fillId="3" borderId="0" xfId="0" applyFont="1" applyFill="1" applyBorder="1" applyAlignment="1" applyProtection="1">
      <alignment horizontal="right"/>
    </xf>
    <xf numFmtId="0" fontId="4" fillId="3" borderId="0" xfId="0" applyFont="1" applyFill="1" applyBorder="1" applyProtection="1"/>
    <xf numFmtId="0" fontId="4" fillId="3" borderId="0" xfId="0" applyFont="1" applyFill="1" applyBorder="1" applyProtection="1">
      <protection hidden="1"/>
    </xf>
    <xf numFmtId="0" fontId="0" fillId="3" borderId="0" xfId="0" applyFill="1" applyBorder="1" applyAlignment="1" applyProtection="1">
      <alignment horizontal="right"/>
    </xf>
    <xf numFmtId="0" fontId="0" fillId="3" borderId="0" xfId="0" applyFill="1" applyBorder="1" applyAlignment="1" applyProtection="1">
      <alignment horizontal="center"/>
    </xf>
    <xf numFmtId="0" fontId="4" fillId="3" borderId="0" xfId="0" applyFont="1" applyFill="1" applyBorder="1" applyAlignment="1" applyProtection="1">
      <alignment horizontal="center"/>
    </xf>
    <xf numFmtId="0" fontId="1" fillId="3" borderId="0" xfId="0" applyFont="1" applyFill="1" applyBorder="1" applyAlignment="1" applyProtection="1">
      <alignment horizontal="right"/>
    </xf>
    <xf numFmtId="0" fontId="0" fillId="3" borderId="0" xfId="0" applyFill="1" applyBorder="1" applyAlignment="1" applyProtection="1">
      <alignment horizontal="left"/>
    </xf>
    <xf numFmtId="0" fontId="4" fillId="4" borderId="3" xfId="0" applyFont="1" applyFill="1" applyBorder="1" applyAlignment="1" applyProtection="1">
      <protection locked="0"/>
    </xf>
    <xf numFmtId="0" fontId="4" fillId="4" borderId="4" xfId="0" applyFont="1" applyFill="1" applyBorder="1" applyAlignment="1" applyProtection="1">
      <protection locked="0"/>
    </xf>
    <xf numFmtId="0" fontId="4" fillId="4" borderId="5" xfId="0" applyFont="1" applyFill="1" applyBorder="1" applyAlignment="1" applyProtection="1">
      <protection locked="0"/>
    </xf>
    <xf numFmtId="0" fontId="1" fillId="0" borderId="1" xfId="0" applyFont="1" applyFill="1" applyBorder="1" applyAlignment="1" applyProtection="1">
      <alignment horizontal="center"/>
      <protection locked="0"/>
    </xf>
    <xf numFmtId="0" fontId="16" fillId="3" borderId="0" xfId="0" applyFont="1" applyFill="1"/>
    <xf numFmtId="0" fontId="16" fillId="3" borderId="0" xfId="0" applyFont="1" applyFill="1" applyBorder="1" applyProtection="1"/>
    <xf numFmtId="0" fontId="16" fillId="3" borderId="0" xfId="0" applyFont="1" applyFill="1" applyBorder="1" applyAlignment="1" applyProtection="1">
      <alignment wrapText="1" shrinkToFit="1"/>
    </xf>
    <xf numFmtId="0" fontId="16" fillId="3" borderId="0" xfId="0" applyFont="1" applyFill="1" applyBorder="1" applyAlignment="1" applyProtection="1">
      <alignment wrapText="1"/>
    </xf>
    <xf numFmtId="0" fontId="10" fillId="3" borderId="0" xfId="0" applyFont="1" applyFill="1" applyBorder="1" applyAlignment="1" applyProtection="1">
      <alignment wrapText="1"/>
    </xf>
    <xf numFmtId="0" fontId="17" fillId="0" borderId="0" xfId="0" applyFont="1" applyAlignment="1">
      <alignment horizontal="justify" vertical="center" wrapText="1"/>
    </xf>
    <xf numFmtId="0" fontId="18" fillId="0" borderId="0" xfId="0" applyFont="1" applyAlignment="1">
      <alignment horizontal="left" vertical="center" wrapText="1" indent="1"/>
    </xf>
    <xf numFmtId="0" fontId="16" fillId="3" borderId="13" xfId="0" applyFont="1" applyFill="1" applyBorder="1" applyProtection="1"/>
    <xf numFmtId="0" fontId="0" fillId="0" borderId="21" xfId="0" applyBorder="1" applyProtection="1">
      <protection locked="0"/>
    </xf>
    <xf numFmtId="0" fontId="25" fillId="0" borderId="1" xfId="0" applyFont="1" applyFill="1" applyBorder="1" applyAlignment="1" applyProtection="1">
      <alignment horizontal="right"/>
      <protection locked="0"/>
    </xf>
    <xf numFmtId="0" fontId="25" fillId="0" borderId="1" xfId="0" applyFont="1" applyFill="1" applyBorder="1" applyProtection="1">
      <protection locked="0"/>
    </xf>
    <xf numFmtId="0" fontId="25" fillId="5" borderId="1" xfId="0" applyFont="1" applyFill="1" applyBorder="1" applyProtection="1"/>
    <xf numFmtId="0" fontId="24" fillId="5" borderId="1" xfId="0" applyFont="1" applyFill="1" applyBorder="1" applyAlignment="1" applyProtection="1">
      <alignment horizontal="right"/>
      <protection locked="0"/>
    </xf>
    <xf numFmtId="0" fontId="24" fillId="5" borderId="1" xfId="0" applyFont="1" applyFill="1" applyBorder="1" applyProtection="1"/>
    <xf numFmtId="0" fontId="25" fillId="0" borderId="1" xfId="0" applyFont="1" applyFill="1" applyBorder="1" applyAlignment="1" applyProtection="1">
      <alignment wrapText="1"/>
      <protection locked="0"/>
    </xf>
    <xf numFmtId="0" fontId="25" fillId="5" borderId="12" xfId="0" applyFont="1" applyFill="1" applyBorder="1" applyProtection="1"/>
    <xf numFmtId="0" fontId="25" fillId="5" borderId="11" xfId="0" applyFont="1" applyFill="1" applyBorder="1" applyProtection="1"/>
    <xf numFmtId="4" fontId="25" fillId="0" borderId="1" xfId="0" applyNumberFormat="1" applyFont="1" applyFill="1" applyBorder="1" applyAlignment="1" applyProtection="1">
      <alignment horizontal="right"/>
      <protection locked="0"/>
    </xf>
    <xf numFmtId="0" fontId="27" fillId="3" borderId="1" xfId="2" applyNumberFormat="1" applyFont="1" applyFill="1" applyBorder="1" applyAlignment="1" applyProtection="1">
      <alignment horizontal="center"/>
      <protection locked="0"/>
    </xf>
    <xf numFmtId="0" fontId="14" fillId="4" borderId="1" xfId="0" applyFont="1" applyFill="1" applyBorder="1" applyProtection="1"/>
    <xf numFmtId="0" fontId="4" fillId="4" borderId="1" xfId="0" applyNumberFormat="1" applyFont="1" applyFill="1" applyBorder="1" applyProtection="1"/>
    <xf numFmtId="0" fontId="0" fillId="3" borderId="0" xfId="0" applyFill="1" applyProtection="1">
      <protection locked="0"/>
    </xf>
    <xf numFmtId="0" fontId="0" fillId="3" borderId="0" xfId="0" applyFill="1" applyBorder="1" applyAlignment="1" applyProtection="1">
      <alignment horizontal="center"/>
      <protection locked="0"/>
    </xf>
    <xf numFmtId="0" fontId="1" fillId="3" borderId="0" xfId="0" applyFont="1" applyFill="1" applyProtection="1">
      <protection locked="0"/>
    </xf>
    <xf numFmtId="0" fontId="0" fillId="3" borderId="0" xfId="0" applyFill="1" applyBorder="1" applyProtection="1">
      <protection locked="0"/>
    </xf>
    <xf numFmtId="0" fontId="1" fillId="3" borderId="0" xfId="0" applyFont="1" applyFill="1" applyBorder="1" applyAlignment="1" applyProtection="1">
      <alignment wrapText="1"/>
      <protection locked="0"/>
    </xf>
    <xf numFmtId="0" fontId="10" fillId="3" borderId="0" xfId="0" applyFont="1" applyFill="1" applyBorder="1" applyProtection="1">
      <protection locked="0"/>
    </xf>
    <xf numFmtId="0" fontId="23" fillId="3" borderId="0" xfId="0" applyFont="1" applyFill="1" applyBorder="1" applyProtection="1">
      <protection locked="0"/>
    </xf>
    <xf numFmtId="0" fontId="0" fillId="3" borderId="21" xfId="0" applyFill="1" applyBorder="1" applyProtection="1">
      <protection locked="0"/>
    </xf>
    <xf numFmtId="0" fontId="24" fillId="3" borderId="0" xfId="0" applyFont="1" applyFill="1" applyBorder="1" applyAlignment="1" applyProtection="1">
      <alignment horizontal="left"/>
      <protection locked="0"/>
    </xf>
    <xf numFmtId="0" fontId="25" fillId="3" borderId="0" xfId="0" applyFont="1" applyFill="1" applyBorder="1" applyProtection="1">
      <protection locked="0"/>
    </xf>
    <xf numFmtId="0" fontId="25" fillId="3" borderId="0" xfId="0" applyFont="1" applyFill="1" applyProtection="1">
      <protection locked="0"/>
    </xf>
    <xf numFmtId="0" fontId="24" fillId="3" borderId="0" xfId="0" applyFont="1" applyFill="1" applyBorder="1" applyProtection="1">
      <protection locked="0"/>
    </xf>
    <xf numFmtId="0" fontId="10" fillId="3" borderId="0" xfId="0" applyFont="1" applyFill="1" applyAlignment="1" applyProtection="1">
      <alignment horizontal="left"/>
      <protection locked="0"/>
    </xf>
    <xf numFmtId="0" fontId="10" fillId="3" borderId="0" xfId="0" applyFont="1" applyFill="1" applyProtection="1">
      <protection locked="0"/>
    </xf>
    <xf numFmtId="0" fontId="0" fillId="0" borderId="21" xfId="0" applyFill="1" applyBorder="1" applyProtection="1">
      <protection locked="0"/>
    </xf>
    <xf numFmtId="0" fontId="5" fillId="0" borderId="21" xfId="0" applyFont="1" applyBorder="1" applyAlignment="1" applyProtection="1">
      <alignment horizontal="right"/>
      <protection locked="0"/>
    </xf>
    <xf numFmtId="0" fontId="0" fillId="4" borderId="3" xfId="0" applyFill="1" applyBorder="1" applyProtection="1">
      <protection locked="0"/>
    </xf>
    <xf numFmtId="0" fontId="0" fillId="4" borderId="4" xfId="0" applyFill="1" applyBorder="1" applyProtection="1">
      <protection locked="0"/>
    </xf>
    <xf numFmtId="0" fontId="9" fillId="4" borderId="11" xfId="0" applyFont="1" applyFill="1" applyBorder="1" applyAlignment="1" applyProtection="1">
      <alignment horizontal="right"/>
    </xf>
    <xf numFmtId="0" fontId="4" fillId="4" borderId="5" xfId="0" applyFont="1" applyFill="1" applyBorder="1" applyAlignment="1" applyProtection="1"/>
    <xf numFmtId="0" fontId="25" fillId="5" borderId="15" xfId="0" applyFont="1" applyFill="1" applyBorder="1" applyProtection="1"/>
    <xf numFmtId="0" fontId="25" fillId="5" borderId="16" xfId="0" applyFont="1" applyFill="1" applyBorder="1" applyAlignment="1" applyProtection="1">
      <alignment horizontal="center"/>
    </xf>
    <xf numFmtId="0" fontId="4" fillId="4" borderId="3" xfId="0" applyFont="1" applyFill="1" applyBorder="1" applyAlignment="1" applyProtection="1"/>
    <xf numFmtId="0" fontId="24" fillId="5" borderId="1" xfId="0" applyFont="1" applyFill="1" applyBorder="1" applyAlignment="1" applyProtection="1">
      <alignment horizontal="right"/>
    </xf>
    <xf numFmtId="0" fontId="24" fillId="5" borderId="11" xfId="0" applyFont="1" applyFill="1" applyBorder="1" applyAlignment="1" applyProtection="1">
      <alignment horizontal="right"/>
    </xf>
    <xf numFmtId="0" fontId="24" fillId="5" borderId="12" xfId="0" applyFont="1" applyFill="1" applyBorder="1" applyAlignment="1" applyProtection="1">
      <alignment horizontal="right"/>
    </xf>
    <xf numFmtId="0" fontId="24" fillId="2" borderId="2" xfId="0" applyFont="1" applyFill="1" applyBorder="1" applyAlignment="1" applyProtection="1">
      <alignment vertical="center"/>
    </xf>
    <xf numFmtId="0" fontId="24" fillId="2" borderId="1" xfId="0" applyFont="1" applyFill="1" applyBorder="1" applyAlignment="1" applyProtection="1">
      <alignment horizontal="center"/>
    </xf>
    <xf numFmtId="0" fontId="24" fillId="2" borderId="2" xfId="0" applyFont="1" applyFill="1" applyBorder="1" applyAlignment="1" applyProtection="1">
      <alignment horizontal="center" vertical="center"/>
    </xf>
    <xf numFmtId="0" fontId="20" fillId="2" borderId="1" xfId="0" applyFont="1" applyFill="1" applyBorder="1" applyAlignment="1" applyProtection="1">
      <alignment horizontal="right"/>
    </xf>
    <xf numFmtId="0" fontId="3" fillId="2" borderId="1" xfId="0" applyFont="1" applyFill="1" applyBorder="1" applyAlignment="1" applyProtection="1">
      <alignment horizontal="center"/>
    </xf>
    <xf numFmtId="164" fontId="25" fillId="5" borderId="19" xfId="0" applyNumberFormat="1" applyFont="1" applyFill="1" applyBorder="1" applyAlignment="1" applyProtection="1"/>
    <xf numFmtId="0" fontId="25" fillId="5" borderId="17" xfId="0" applyFont="1" applyFill="1" applyBorder="1" applyProtection="1"/>
    <xf numFmtId="0" fontId="25" fillId="5" borderId="18" xfId="0" applyFont="1" applyFill="1" applyBorder="1" applyAlignment="1" applyProtection="1">
      <alignment horizontal="center"/>
    </xf>
    <xf numFmtId="0" fontId="0" fillId="4" borderId="3" xfId="0" applyFill="1" applyBorder="1" applyProtection="1"/>
    <xf numFmtId="0" fontId="0" fillId="4" borderId="4" xfId="0" applyFill="1" applyBorder="1" applyProtection="1"/>
    <xf numFmtId="0" fontId="4" fillId="4" borderId="4" xfId="0" applyFont="1" applyFill="1" applyBorder="1" applyAlignment="1" applyProtection="1"/>
    <xf numFmtId="0" fontId="6" fillId="4" borderId="1" xfId="0" applyFont="1" applyFill="1" applyBorder="1" applyProtection="1"/>
    <xf numFmtId="0" fontId="0" fillId="2" borderId="1" xfId="0" applyFill="1" applyBorder="1" applyProtection="1"/>
    <xf numFmtId="0" fontId="1" fillId="2" borderId="1" xfId="0" applyFont="1" applyFill="1" applyBorder="1" applyAlignment="1" applyProtection="1">
      <alignment horizontal="center"/>
    </xf>
    <xf numFmtId="0" fontId="24" fillId="5" borderId="20" xfId="0" applyFont="1" applyFill="1" applyBorder="1" applyAlignment="1" applyProtection="1">
      <alignment horizontal="center"/>
    </xf>
    <xf numFmtId="0" fontId="0" fillId="5" borderId="1" xfId="0" applyFill="1" applyBorder="1" applyAlignment="1" applyProtection="1">
      <alignment horizontal="center"/>
    </xf>
    <xf numFmtId="0" fontId="4" fillId="5" borderId="1" xfId="0" applyFont="1" applyFill="1" applyBorder="1" applyAlignment="1" applyProtection="1">
      <alignment horizontal="center"/>
    </xf>
    <xf numFmtId="0" fontId="1" fillId="5" borderId="5" xfId="0" applyFont="1" applyFill="1" applyBorder="1" applyAlignment="1" applyProtection="1">
      <alignment horizontal="center" wrapText="1"/>
    </xf>
    <xf numFmtId="0" fontId="10" fillId="0" borderId="0" xfId="0" applyFont="1" applyProtection="1"/>
    <xf numFmtId="0" fontId="1" fillId="4" borderId="3" xfId="0" applyFont="1" applyFill="1" applyBorder="1" applyAlignment="1" applyProtection="1"/>
    <xf numFmtId="0" fontId="4" fillId="4" borderId="3" xfId="0" applyFont="1" applyFill="1" applyBorder="1" applyAlignment="1" applyProtection="1">
      <alignment horizontal="right"/>
    </xf>
    <xf numFmtId="0" fontId="4" fillId="4" borderId="3" xfId="0" applyFont="1" applyFill="1" applyBorder="1" applyAlignment="1" applyProtection="1">
      <alignment horizontal="right"/>
      <protection locked="0"/>
    </xf>
    <xf numFmtId="0" fontId="1" fillId="4" borderId="3" xfId="0" applyFont="1" applyFill="1" applyBorder="1" applyAlignment="1" applyProtection="1">
      <protection locked="0"/>
    </xf>
    <xf numFmtId="0" fontId="1" fillId="5" borderId="1" xfId="0" applyFont="1" applyFill="1" applyBorder="1" applyAlignment="1" applyProtection="1">
      <alignment horizontal="center" wrapText="1"/>
    </xf>
    <xf numFmtId="0" fontId="1" fillId="5" borderId="1" xfId="0" applyFont="1" applyFill="1" applyBorder="1" applyProtection="1"/>
    <xf numFmtId="164" fontId="1" fillId="5" borderId="1" xfId="0" applyNumberFormat="1" applyFont="1" applyFill="1" applyBorder="1" applyAlignment="1" applyProtection="1">
      <alignment wrapText="1"/>
    </xf>
    <xf numFmtId="0" fontId="16" fillId="0" borderId="0" xfId="0" applyFont="1" applyFill="1" applyBorder="1" applyAlignment="1" applyProtection="1">
      <alignment wrapText="1"/>
    </xf>
    <xf numFmtId="0" fontId="16" fillId="3" borderId="0" xfId="0" applyFont="1" applyFill="1" applyAlignment="1"/>
    <xf numFmtId="0" fontId="16" fillId="3" borderId="0" xfId="0" applyFont="1" applyFill="1" applyBorder="1" applyAlignment="1" applyProtection="1"/>
    <xf numFmtId="0" fontId="1" fillId="4" borderId="4" xfId="0" applyFont="1" applyFill="1" applyBorder="1" applyProtection="1"/>
    <xf numFmtId="0" fontId="22" fillId="3" borderId="0" xfId="0" applyFont="1" applyFill="1" applyAlignment="1">
      <alignment horizontal="center" vertic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5" xfId="0" applyFont="1" applyFill="1" applyBorder="1" applyAlignment="1" applyProtection="1">
      <alignment horizontal="center"/>
    </xf>
    <xf numFmtId="0" fontId="21" fillId="0" borderId="3" xfId="0" applyFont="1" applyFill="1" applyBorder="1" applyAlignment="1" applyProtection="1">
      <alignment horizontal="left"/>
      <protection locked="0"/>
    </xf>
    <xf numFmtId="0" fontId="21" fillId="0" borderId="4" xfId="0" applyFont="1" applyFill="1" applyBorder="1" applyAlignment="1" applyProtection="1">
      <alignment horizontal="left"/>
      <protection locked="0"/>
    </xf>
    <xf numFmtId="0" fontId="21" fillId="0" borderId="5" xfId="0" applyFont="1" applyFill="1" applyBorder="1" applyAlignment="1" applyProtection="1">
      <alignment horizontal="left"/>
      <protection locked="0"/>
    </xf>
    <xf numFmtId="0" fontId="26" fillId="2" borderId="1" xfId="2" applyFont="1" applyFill="1" applyBorder="1" applyAlignment="1" applyProtection="1">
      <alignment horizontal="center" wrapText="1"/>
    </xf>
    <xf numFmtId="0" fontId="21" fillId="0" borderId="1" xfId="0" applyFont="1" applyFill="1" applyBorder="1" applyAlignment="1" applyProtection="1">
      <alignment horizontal="left"/>
      <protection locked="0"/>
    </xf>
    <xf numFmtId="0" fontId="25" fillId="2" borderId="14" xfId="0" applyFont="1" applyFill="1" applyBorder="1" applyAlignment="1" applyProtection="1">
      <alignment horizontal="center" wrapText="1"/>
    </xf>
    <xf numFmtId="0" fontId="25" fillId="2" borderId="22" xfId="0" applyFont="1" applyFill="1" applyBorder="1" applyAlignment="1" applyProtection="1">
      <alignment horizontal="center" wrapText="1"/>
    </xf>
    <xf numFmtId="0" fontId="25" fillId="2" borderId="23" xfId="0" applyFont="1" applyFill="1" applyBorder="1" applyAlignment="1" applyProtection="1">
      <alignment horizontal="center"/>
    </xf>
    <xf numFmtId="0" fontId="25" fillId="2" borderId="24" xfId="0" applyFont="1" applyFill="1" applyBorder="1" applyAlignment="1" applyProtection="1">
      <alignment horizontal="center"/>
    </xf>
    <xf numFmtId="0" fontId="24" fillId="5" borderId="1" xfId="0" applyFont="1" applyFill="1" applyBorder="1" applyAlignment="1" applyProtection="1">
      <alignment horizontal="left" vertical="top"/>
    </xf>
    <xf numFmtId="0" fontId="24" fillId="2" borderId="3" xfId="0" applyFont="1" applyFill="1" applyBorder="1" applyAlignment="1" applyProtection="1">
      <alignment horizontal="center"/>
    </xf>
    <xf numFmtId="0" fontId="24" fillId="2" borderId="4" xfId="0" applyFont="1" applyFill="1" applyBorder="1" applyAlignment="1" applyProtection="1">
      <alignment horizontal="center"/>
    </xf>
    <xf numFmtId="0" fontId="24" fillId="2" borderId="5" xfId="0" applyFont="1" applyFill="1" applyBorder="1" applyAlignment="1" applyProtection="1">
      <alignment horizontal="center"/>
    </xf>
    <xf numFmtId="0" fontId="24" fillId="2" borderId="3" xfId="0" applyFont="1" applyFill="1" applyBorder="1" applyAlignment="1" applyProtection="1">
      <alignment horizontal="center"/>
      <protection locked="0"/>
    </xf>
    <xf numFmtId="0" fontId="24" fillId="2" borderId="4" xfId="0" applyFont="1" applyFill="1" applyBorder="1" applyAlignment="1" applyProtection="1">
      <alignment horizontal="center"/>
      <protection locked="0"/>
    </xf>
    <xf numFmtId="0" fontId="24" fillId="2" borderId="5" xfId="0" applyFont="1" applyFill="1" applyBorder="1" applyAlignment="1" applyProtection="1">
      <alignment horizontal="center"/>
      <protection locked="0"/>
    </xf>
    <xf numFmtId="0" fontId="24" fillId="5" borderId="3" xfId="0" applyFont="1" applyFill="1" applyBorder="1" applyAlignment="1" applyProtection="1">
      <alignment horizontal="center"/>
      <protection locked="0"/>
    </xf>
    <xf numFmtId="0" fontId="24" fillId="5" borderId="4" xfId="0" applyFont="1" applyFill="1" applyBorder="1" applyAlignment="1" applyProtection="1">
      <alignment horizontal="center"/>
      <protection locked="0"/>
    </xf>
    <xf numFmtId="0" fontId="24" fillId="5" borderId="5" xfId="0" applyFont="1" applyFill="1" applyBorder="1" applyAlignment="1" applyProtection="1">
      <alignment horizontal="center"/>
      <protection locked="0"/>
    </xf>
    <xf numFmtId="0" fontId="1" fillId="2" borderId="1" xfId="0" applyFont="1" applyFill="1" applyBorder="1" applyAlignment="1" applyProtection="1">
      <alignment horizontal="center" wrapText="1"/>
    </xf>
    <xf numFmtId="0" fontId="1" fillId="0" borderId="1" xfId="0" applyFont="1" applyBorder="1" applyAlignment="1" applyProtection="1">
      <alignment horizontal="left" vertical="top"/>
      <protection locked="0"/>
    </xf>
    <xf numFmtId="0" fontId="4" fillId="4" borderId="2"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3" fillId="4" borderId="1" xfId="0" applyFont="1" applyFill="1" applyBorder="1" applyAlignment="1" applyProtection="1">
      <alignment horizontal="center"/>
    </xf>
    <xf numFmtId="0" fontId="7" fillId="4" borderId="11" xfId="0" applyFont="1" applyFill="1" applyBorder="1" applyAlignment="1" applyProtection="1">
      <alignment horizontal="left"/>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4" fillId="4" borderId="5" xfId="0" applyFont="1" applyFill="1" applyBorder="1" applyAlignment="1" applyProtection="1">
      <alignment horizontal="center"/>
    </xf>
    <xf numFmtId="0" fontId="7" fillId="4" borderId="1" xfId="0" applyFont="1" applyFill="1" applyBorder="1" applyAlignment="1" applyProtection="1">
      <alignment horizontal="center"/>
    </xf>
    <xf numFmtId="0" fontId="6" fillId="4" borderId="3"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5" xfId="0" applyFont="1" applyFill="1" applyBorder="1" applyAlignment="1" applyProtection="1">
      <alignment horizontal="left"/>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 fillId="2" borderId="3"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3"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10"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4" fillId="4" borderId="2"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cellXfs>
  <cellStyles count="4">
    <cellStyle name="Euro" xfId="1" xr:uid="{00000000-0005-0000-0000-000000000000}"/>
    <cellStyle name="Schlecht" xfId="2" builtinId="27"/>
    <cellStyle name="Standard" xfId="0" builtinId="0"/>
    <cellStyle name="Standard 2" xfId="3" xr:uid="{00000000-0005-0000-0000-000003000000}"/>
  </cellStyles>
  <dxfs count="0"/>
  <tableStyles count="0" defaultTableStyle="TableStyleMedium9" defaultPivotStyle="PivotStyleLight16"/>
  <colors>
    <mruColors>
      <color rgb="FFFFFFFF"/>
      <color rgb="FFFFFFCC"/>
      <color rgb="FF348048"/>
      <color rgb="FF3D20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9100396</xdr:colOff>
      <xdr:row>3</xdr:row>
      <xdr:rowOff>83393</xdr:rowOff>
    </xdr:from>
    <xdr:to>
      <xdr:col>1</xdr:col>
      <xdr:colOff>10589963</xdr:colOff>
      <xdr:row>7</xdr:row>
      <xdr:rowOff>137583</xdr:rowOff>
    </xdr:to>
    <xdr:pic>
      <xdr:nvPicPr>
        <xdr:cNvPr id="3" name="Picture 9" descr="neu-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62396" y="527893"/>
          <a:ext cx="1489567" cy="1080773"/>
        </a:xfrm>
        <a:prstGeom prst="rect">
          <a:avLst/>
        </a:prstGeom>
        <a:noFill/>
        <a:ln w="9525">
          <a:noFill/>
          <a:miter lim="800000"/>
          <a:headEnd/>
          <a:tailEnd/>
        </a:ln>
      </xdr:spPr>
    </xdr:pic>
    <xdr:clientData/>
  </xdr:twoCellAnchor>
  <xdr:twoCellAnchor editAs="oneCell">
    <xdr:from>
      <xdr:col>1</xdr:col>
      <xdr:colOff>11316123</xdr:colOff>
      <xdr:row>3</xdr:row>
      <xdr:rowOff>86361</xdr:rowOff>
    </xdr:from>
    <xdr:to>
      <xdr:col>1</xdr:col>
      <xdr:colOff>12929020</xdr:colOff>
      <xdr:row>7</xdr:row>
      <xdr:rowOff>84668</xdr:rowOff>
    </xdr:to>
    <xdr:pic>
      <xdr:nvPicPr>
        <xdr:cNvPr id="4" name="Picture 10" descr="NKS-Logo_ohneTex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78123" y="530861"/>
          <a:ext cx="1612897" cy="1024890"/>
        </a:xfrm>
        <a:prstGeom prst="rect">
          <a:avLst/>
        </a:prstGeom>
        <a:noFill/>
        <a:ln w="9525">
          <a:noFill/>
          <a:miter lim="800000"/>
          <a:headEnd/>
          <a:tailEnd/>
        </a:ln>
      </xdr:spPr>
    </xdr:pic>
    <xdr:clientData/>
  </xdr:twoCellAnchor>
  <xdr:twoCellAnchor editAs="oneCell">
    <xdr:from>
      <xdr:col>1</xdr:col>
      <xdr:colOff>0</xdr:colOff>
      <xdr:row>1</xdr:row>
      <xdr:rowOff>137586</xdr:rowOff>
    </xdr:from>
    <xdr:to>
      <xdr:col>1</xdr:col>
      <xdr:colOff>2114550</xdr:colOff>
      <xdr:row>9</xdr:row>
      <xdr:rowOff>80436</xdr:rowOff>
    </xdr:to>
    <xdr:pic>
      <xdr:nvPicPr>
        <xdr:cNvPr id="7" name="Grafik 6">
          <a:extLst>
            <a:ext uri="{FF2B5EF4-FFF2-40B4-BE49-F238E27FC236}">
              <a16:creationId xmlns:a16="http://schemas.microsoft.com/office/drawing/2014/main" id="{B58C90E3-3FDC-4E85-B6A4-F4A418DD75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85753"/>
          <a:ext cx="2114550"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9100396</xdr:colOff>
      <xdr:row>3</xdr:row>
      <xdr:rowOff>83393</xdr:rowOff>
    </xdr:from>
    <xdr:to>
      <xdr:col>1</xdr:col>
      <xdr:colOff>10589963</xdr:colOff>
      <xdr:row>7</xdr:row>
      <xdr:rowOff>137583</xdr:rowOff>
    </xdr:to>
    <xdr:pic>
      <xdr:nvPicPr>
        <xdr:cNvPr id="2" name="Picture 9" descr="neu-2">
          <a:extLst>
            <a:ext uri="{FF2B5EF4-FFF2-40B4-BE49-F238E27FC236}">
              <a16:creationId xmlns:a16="http://schemas.microsoft.com/office/drawing/2014/main" id="{049316ED-7650-4E89-BB1B-CAE4F308987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62396" y="540593"/>
          <a:ext cx="1489567" cy="1092415"/>
        </a:xfrm>
        <a:prstGeom prst="rect">
          <a:avLst/>
        </a:prstGeom>
        <a:noFill/>
        <a:ln w="9525">
          <a:noFill/>
          <a:miter lim="800000"/>
          <a:headEnd/>
          <a:tailEnd/>
        </a:ln>
      </xdr:spPr>
    </xdr:pic>
    <xdr:clientData/>
  </xdr:twoCellAnchor>
  <xdr:twoCellAnchor editAs="oneCell">
    <xdr:from>
      <xdr:col>1</xdr:col>
      <xdr:colOff>11316123</xdr:colOff>
      <xdr:row>3</xdr:row>
      <xdr:rowOff>86361</xdr:rowOff>
    </xdr:from>
    <xdr:to>
      <xdr:col>1</xdr:col>
      <xdr:colOff>12929020</xdr:colOff>
      <xdr:row>7</xdr:row>
      <xdr:rowOff>84668</xdr:rowOff>
    </xdr:to>
    <xdr:pic>
      <xdr:nvPicPr>
        <xdr:cNvPr id="3" name="Picture 10" descr="NKS-Logo_ohneText">
          <a:extLst>
            <a:ext uri="{FF2B5EF4-FFF2-40B4-BE49-F238E27FC236}">
              <a16:creationId xmlns:a16="http://schemas.microsoft.com/office/drawing/2014/main" id="{276E33B1-AD04-4686-8782-E441CF19BAB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78123" y="543561"/>
          <a:ext cx="1612897" cy="1036532"/>
        </a:xfrm>
        <a:prstGeom prst="rect">
          <a:avLst/>
        </a:prstGeom>
        <a:noFill/>
        <a:ln w="9525">
          <a:noFill/>
          <a:miter lim="800000"/>
          <a:headEnd/>
          <a:tailEnd/>
        </a:ln>
      </xdr:spPr>
    </xdr:pic>
    <xdr:clientData/>
  </xdr:twoCellAnchor>
  <xdr:twoCellAnchor editAs="oneCell">
    <xdr:from>
      <xdr:col>1</xdr:col>
      <xdr:colOff>0</xdr:colOff>
      <xdr:row>1</xdr:row>
      <xdr:rowOff>137586</xdr:rowOff>
    </xdr:from>
    <xdr:to>
      <xdr:col>1</xdr:col>
      <xdr:colOff>2114550</xdr:colOff>
      <xdr:row>9</xdr:row>
      <xdr:rowOff>80436</xdr:rowOff>
    </xdr:to>
    <xdr:pic>
      <xdr:nvPicPr>
        <xdr:cNvPr id="4" name="Grafik 3">
          <a:extLst>
            <a:ext uri="{FF2B5EF4-FFF2-40B4-BE49-F238E27FC236}">
              <a16:creationId xmlns:a16="http://schemas.microsoft.com/office/drawing/2014/main" id="{19C74E36-1BFC-4C50-BA1C-56337401F11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89986"/>
          <a:ext cx="2114550" cy="1590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ke Janßen" id="{304DF99F-D4D1-4FE5-809C-5EAA32E0790C}" userId="f24b57bbf505c7e8"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1" dT="2021-12-07T15:25:37.25" personId="{304DF99F-D4D1-4FE5-809C-5EAA32E0790C}" id="{335CD8AA-238A-4D84-8D35-ADADBC143F04}">
    <text>Fill "Year" like 2022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G149"/>
  <sheetViews>
    <sheetView topLeftCell="A10" zoomScale="90" zoomScaleNormal="90" workbookViewId="0">
      <selection activeCell="B31" sqref="B31"/>
    </sheetView>
  </sheetViews>
  <sheetFormatPr baseColWidth="10" defaultColWidth="11.42578125" defaultRowHeight="12.75" x14ac:dyDescent="0.2"/>
  <cols>
    <col min="1" max="1" width="11.42578125" style="41"/>
    <col min="2" max="2" width="202" style="41" customWidth="1"/>
    <col min="3" max="35" width="4.5703125" style="41" customWidth="1"/>
    <col min="36" max="16384" width="11.42578125" style="41"/>
  </cols>
  <sheetData>
    <row r="1" spans="1:33" ht="12" customHeight="1" x14ac:dyDescent="0.2"/>
    <row r="2" spans="1:33" ht="12" customHeight="1" x14ac:dyDescent="0.2">
      <c r="B2" s="135" t="s">
        <v>0</v>
      </c>
    </row>
    <row r="3" spans="1:33" ht="12" customHeight="1" x14ac:dyDescent="0.2">
      <c r="B3" s="135"/>
    </row>
    <row r="4" spans="1:33" ht="45" customHeight="1" x14ac:dyDescent="0.5">
      <c r="B4" s="135"/>
      <c r="O4" s="42"/>
    </row>
    <row r="5" spans="1:33" ht="12" customHeight="1" x14ac:dyDescent="0.2">
      <c r="B5" s="135"/>
    </row>
    <row r="6" spans="1:33" ht="13.35" customHeight="1" x14ac:dyDescent="0.2">
      <c r="A6" s="43"/>
      <c r="B6" s="135"/>
      <c r="AG6" s="44"/>
    </row>
    <row r="7" spans="1:33" ht="12.6" customHeight="1" x14ac:dyDescent="0.2">
      <c r="A7" s="45"/>
      <c r="B7" s="135"/>
      <c r="C7" s="45"/>
      <c r="D7" s="45"/>
      <c r="E7" s="46"/>
      <c r="F7" s="47"/>
      <c r="G7" s="45"/>
      <c r="H7" s="45"/>
      <c r="I7" s="45"/>
      <c r="J7" s="45"/>
      <c r="K7" s="46"/>
      <c r="L7" s="48"/>
      <c r="M7" s="45"/>
      <c r="N7" s="45"/>
      <c r="O7" s="45"/>
      <c r="P7" s="45"/>
      <c r="Q7" s="45"/>
      <c r="R7" s="45"/>
      <c r="S7" s="46"/>
      <c r="T7" s="47"/>
      <c r="U7" s="45"/>
      <c r="V7" s="45"/>
      <c r="W7" s="45"/>
      <c r="X7" s="45"/>
      <c r="Y7" s="45"/>
      <c r="Z7" s="45"/>
      <c r="AA7" s="46"/>
      <c r="AB7" s="47"/>
      <c r="AC7" s="45"/>
      <c r="AD7" s="45"/>
      <c r="AE7" s="45"/>
      <c r="AF7" s="45"/>
      <c r="AG7" s="44"/>
    </row>
    <row r="8" spans="1:33" ht="12.6" customHeight="1" x14ac:dyDescent="0.2">
      <c r="A8" s="45"/>
      <c r="B8" s="13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4"/>
    </row>
    <row r="9" spans="1:33" ht="12.6" customHeight="1" x14ac:dyDescent="0.2">
      <c r="A9" s="45"/>
      <c r="B9" s="13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1:33" ht="13.35" customHeight="1" x14ac:dyDescent="0.2">
      <c r="A10" s="45"/>
      <c r="B10" s="6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33" ht="13.35" customHeight="1" x14ac:dyDescent="0.2">
      <c r="A11" s="45"/>
      <c r="B11" s="58"/>
      <c r="C11" s="47"/>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3" ht="15" x14ac:dyDescent="0.2">
      <c r="A12" s="45"/>
      <c r="B12" s="60"/>
      <c r="C12" s="45"/>
      <c r="D12" s="49"/>
      <c r="E12" s="47"/>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spans="1:33" ht="13.35" customHeight="1" x14ac:dyDescent="0.2">
      <c r="A13" s="45"/>
      <c r="B13" s="61"/>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1:33" ht="13.35" customHeight="1" x14ac:dyDescent="0.2">
      <c r="A14" s="45"/>
      <c r="B14" s="132" t="s">
        <v>81</v>
      </c>
      <c r="C14" s="45"/>
      <c r="D14" s="45"/>
      <c r="E14" s="45"/>
      <c r="F14" s="45"/>
      <c r="G14" s="45"/>
      <c r="H14" s="45"/>
      <c r="I14" s="45"/>
      <c r="J14" s="45"/>
      <c r="K14" s="45"/>
      <c r="L14" s="45"/>
      <c r="M14" s="45"/>
      <c r="N14" s="50"/>
      <c r="O14" s="50"/>
      <c r="P14" s="50"/>
      <c r="Q14" s="50"/>
      <c r="R14" s="50"/>
      <c r="S14" s="50"/>
      <c r="T14" s="50"/>
      <c r="U14" s="50"/>
      <c r="V14" s="50"/>
      <c r="W14" s="50"/>
      <c r="X14" s="50"/>
      <c r="Y14" s="50"/>
      <c r="Z14" s="50"/>
      <c r="AA14" s="50"/>
      <c r="AB14" s="50"/>
      <c r="AC14" s="50"/>
      <c r="AD14" s="50"/>
      <c r="AE14" s="49"/>
      <c r="AF14" s="49"/>
    </row>
    <row r="15" spans="1:33" ht="13.35" customHeight="1" x14ac:dyDescent="0.2">
      <c r="A15" s="45"/>
      <c r="B15" s="133" t="s">
        <v>82</v>
      </c>
      <c r="M15" s="45"/>
      <c r="N15" s="50"/>
      <c r="O15" s="51"/>
      <c r="P15" s="51"/>
      <c r="Q15" s="50"/>
      <c r="R15" s="50"/>
      <c r="S15" s="50"/>
      <c r="T15" s="50"/>
      <c r="U15" s="50"/>
      <c r="V15" s="51"/>
      <c r="W15" s="51"/>
      <c r="X15" s="51"/>
      <c r="Y15" s="50"/>
      <c r="Z15" s="50"/>
      <c r="AA15" s="50"/>
      <c r="AB15" s="51"/>
      <c r="AC15" s="51"/>
      <c r="AD15" s="50"/>
      <c r="AE15" s="45"/>
      <c r="AF15" s="49"/>
    </row>
    <row r="16" spans="1:33" ht="13.35" customHeight="1" x14ac:dyDescent="0.2">
      <c r="A16" s="45"/>
      <c r="B16" s="61"/>
      <c r="M16" s="45"/>
      <c r="N16" s="45"/>
      <c r="O16" s="45"/>
      <c r="P16" s="45"/>
      <c r="Q16" s="45"/>
      <c r="R16" s="45"/>
      <c r="S16" s="45"/>
      <c r="T16" s="45"/>
      <c r="U16" s="45"/>
      <c r="V16" s="45"/>
      <c r="W16" s="45"/>
      <c r="X16" s="45"/>
      <c r="Y16" s="45"/>
      <c r="Z16" s="45"/>
      <c r="AA16" s="45"/>
      <c r="AB16" s="45"/>
      <c r="AC16" s="45"/>
      <c r="AD16" s="45"/>
      <c r="AE16" s="45"/>
      <c r="AF16" s="49"/>
    </row>
    <row r="17" spans="1:32" ht="30" x14ac:dyDescent="0.2">
      <c r="A17" s="45"/>
      <c r="B17" s="61" t="s">
        <v>80</v>
      </c>
      <c r="C17" s="50"/>
      <c r="D17" s="50"/>
      <c r="E17" s="50"/>
      <c r="F17" s="50"/>
      <c r="G17" s="51"/>
      <c r="H17" s="51"/>
      <c r="I17" s="50"/>
      <c r="J17" s="50"/>
      <c r="K17" s="50"/>
      <c r="L17" s="50"/>
      <c r="M17" s="45"/>
      <c r="N17" s="45"/>
      <c r="O17" s="45"/>
      <c r="P17" s="45"/>
      <c r="Q17" s="45"/>
      <c r="R17" s="45"/>
      <c r="S17" s="45"/>
      <c r="T17" s="45"/>
      <c r="U17" s="45"/>
      <c r="V17" s="45"/>
      <c r="W17" s="45"/>
      <c r="X17" s="45"/>
      <c r="Y17" s="45"/>
      <c r="Z17" s="45"/>
      <c r="AA17" s="45"/>
      <c r="AB17" s="45"/>
      <c r="AC17" s="45"/>
      <c r="AD17" s="45"/>
      <c r="AE17" s="45"/>
      <c r="AF17" s="49"/>
    </row>
    <row r="18" spans="1:32" ht="13.35" customHeight="1" x14ac:dyDescent="0.2">
      <c r="A18" s="45"/>
      <c r="B18" s="6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9"/>
    </row>
    <row r="19" spans="1:32" ht="13.35" customHeight="1" x14ac:dyDescent="0.25">
      <c r="A19" s="45"/>
      <c r="B19" s="62" t="s">
        <v>31</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9"/>
    </row>
    <row r="20" spans="1:32" ht="30.75" x14ac:dyDescent="0.2">
      <c r="A20" s="45"/>
      <c r="B20" s="131" t="s">
        <v>86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9"/>
    </row>
    <row r="21" spans="1:32" ht="13.35" customHeight="1" x14ac:dyDescent="0.2">
      <c r="A21" s="45"/>
      <c r="B21" s="61"/>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9"/>
    </row>
    <row r="22" spans="1:32" ht="45.75" x14ac:dyDescent="0.2">
      <c r="A22" s="45"/>
      <c r="B22" s="61" t="s">
        <v>83</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9"/>
    </row>
    <row r="23" spans="1:32" ht="15" x14ac:dyDescent="0.2">
      <c r="A23" s="45"/>
      <c r="B23" s="61"/>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9"/>
    </row>
    <row r="24" spans="1:32" ht="30.75" x14ac:dyDescent="0.2">
      <c r="A24" s="45"/>
      <c r="B24" s="61" t="s">
        <v>74</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9"/>
    </row>
    <row r="25" spans="1:32" ht="15" x14ac:dyDescent="0.2">
      <c r="A25" s="45"/>
      <c r="B25" s="6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9"/>
    </row>
    <row r="26" spans="1:32" ht="60.75" x14ac:dyDescent="0.2">
      <c r="A26" s="45"/>
      <c r="B26" s="61" t="s">
        <v>85</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9"/>
    </row>
    <row r="27" spans="1:32" ht="15" x14ac:dyDescent="0.2">
      <c r="A27" s="45"/>
      <c r="B27" s="61"/>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9"/>
    </row>
    <row r="28" spans="1:32" ht="30.75" x14ac:dyDescent="0.2">
      <c r="A28" s="45"/>
      <c r="B28" s="61" t="s">
        <v>84</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9"/>
    </row>
    <row r="29" spans="1:32" ht="15" x14ac:dyDescent="0.2">
      <c r="A29" s="45"/>
      <c r="B29" s="61"/>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9"/>
    </row>
    <row r="30" spans="1:32" ht="15.75" x14ac:dyDescent="0.25">
      <c r="A30" s="45"/>
      <c r="B30" s="61" t="s">
        <v>109</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9"/>
    </row>
    <row r="31" spans="1:32" ht="13.35" customHeight="1" x14ac:dyDescent="0.2">
      <c r="A31" s="45"/>
      <c r="B31" s="61"/>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9"/>
    </row>
    <row r="32" spans="1:32" ht="13.35" customHeight="1" x14ac:dyDescent="0.2">
      <c r="A32" s="45"/>
      <c r="B32" s="61" t="s">
        <v>54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9"/>
    </row>
    <row r="33" spans="1:32" ht="13.35" customHeight="1" x14ac:dyDescent="0.2">
      <c r="A33" s="45"/>
      <c r="B33" s="59"/>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9"/>
    </row>
    <row r="34" spans="1:32" ht="13.35" customHeight="1" x14ac:dyDescent="0.2">
      <c r="A34" s="45"/>
      <c r="B34" s="63" t="s">
        <v>59</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9"/>
    </row>
    <row r="35" spans="1:32" ht="13.35" customHeight="1" x14ac:dyDescent="0.2">
      <c r="A35" s="45"/>
      <c r="B35" s="64" t="s">
        <v>61</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9"/>
    </row>
    <row r="36" spans="1:32" ht="13.35" customHeight="1" x14ac:dyDescent="0.2">
      <c r="A36" s="45"/>
      <c r="B36" s="64" t="s">
        <v>62</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9"/>
    </row>
    <row r="37" spans="1:32" ht="13.35" customHeight="1" x14ac:dyDescent="0.2">
      <c r="A37" s="45"/>
      <c r="B37" s="64" t="s">
        <v>63</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9"/>
    </row>
    <row r="38" spans="1:32" ht="13.35" customHeight="1" x14ac:dyDescent="0.2">
      <c r="A38" s="49"/>
      <c r="B38" s="64" t="s">
        <v>64</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9"/>
    </row>
    <row r="39" spans="1:32" ht="13.35" customHeight="1" x14ac:dyDescent="0.2">
      <c r="A39" s="45"/>
      <c r="B39" s="64" t="s">
        <v>65</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9"/>
    </row>
    <row r="40" spans="1:32" ht="13.35" customHeight="1" x14ac:dyDescent="0.2">
      <c r="A40" s="49"/>
      <c r="B40" s="64" t="s">
        <v>66</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7"/>
      <c r="AF40" s="49"/>
    </row>
    <row r="41" spans="1:32" ht="13.35" customHeight="1" x14ac:dyDescent="0.2">
      <c r="A41" s="49"/>
      <c r="B41" s="64" t="s">
        <v>67</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1:32" ht="13.35" customHeight="1" x14ac:dyDescent="0.2">
      <c r="A42" s="45"/>
      <c r="B42" s="64" t="s">
        <v>68</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52"/>
      <c r="AF42" s="45"/>
    </row>
    <row r="43" spans="1:32" ht="13.35" customHeight="1" x14ac:dyDescent="0.2">
      <c r="A43" s="45"/>
      <c r="B43" s="64" t="s">
        <v>69</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9"/>
      <c r="AE43" s="45"/>
      <c r="AF43" s="45"/>
    </row>
    <row r="44" spans="1:32" ht="13.35" customHeight="1" x14ac:dyDescent="0.2">
      <c r="A44" s="45"/>
      <c r="B44" s="64" t="s">
        <v>70</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9"/>
      <c r="AE44" s="45"/>
      <c r="AF44" s="45"/>
    </row>
    <row r="45" spans="1:32" ht="13.35" customHeight="1" x14ac:dyDescent="0.2">
      <c r="A45" s="45"/>
      <c r="B45" s="64" t="s">
        <v>71</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9"/>
      <c r="AE45" s="45"/>
      <c r="AF45" s="45"/>
    </row>
    <row r="46" spans="1:32" ht="13.35" customHeight="1" x14ac:dyDescent="0.2">
      <c r="A46" s="45"/>
      <c r="B46" s="64" t="s">
        <v>72</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1:32" ht="13.35" customHeight="1" x14ac:dyDescent="0.2">
      <c r="A47" s="45"/>
      <c r="B47" s="64" t="s">
        <v>73</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1:32" ht="12" customHeight="1" x14ac:dyDescent="0.2">
      <c r="A48" s="4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spans="1:32" x14ac:dyDescent="0.2">
      <c r="A49" s="49"/>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pans="1:32"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x14ac:dyDescent="0.2">
      <c r="A51" s="53"/>
      <c r="B51" s="45"/>
      <c r="C51" s="45"/>
      <c r="D51" s="45"/>
      <c r="E51" s="45"/>
      <c r="F51" s="45"/>
      <c r="G51" s="45"/>
      <c r="H51" s="45"/>
      <c r="I51" s="45"/>
      <c r="J51" s="45"/>
      <c r="K51" s="45"/>
      <c r="L51" s="45"/>
      <c r="M51" s="45"/>
      <c r="N51" s="49"/>
      <c r="O51" s="45"/>
      <c r="P51" s="45"/>
      <c r="Q51" s="45"/>
      <c r="R51" s="45"/>
      <c r="S51" s="45"/>
      <c r="T51" s="45"/>
      <c r="U51" s="45"/>
      <c r="V51" s="45"/>
      <c r="W51" s="45"/>
      <c r="X51" s="45"/>
      <c r="Y51" s="45"/>
      <c r="Z51" s="45"/>
      <c r="AA51" s="45"/>
      <c r="AB51" s="45"/>
      <c r="AC51" s="45"/>
      <c r="AD51" s="45"/>
      <c r="AE51" s="45"/>
      <c r="AF51" s="45"/>
    </row>
    <row r="52" spans="1:32" x14ac:dyDescent="0.2">
      <c r="A52" s="4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1:32"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2"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32"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2"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1:32"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spans="1:32"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pans="1:32"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spans="1:32"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2"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spans="1:32"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spans="1:32"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spans="1:32"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2"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spans="1:32"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spans="1:32"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row>
    <row r="75" spans="1:32"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spans="1:32"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row>
    <row r="77" spans="1:32"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row>
    <row r="78" spans="1:32"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row>
    <row r="79" spans="1:32"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1:32"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1:32"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1:32"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1:32"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spans="1:32"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2"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spans="1:32"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32"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spans="1:32"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spans="1:32"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spans="1:32"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2"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spans="1:32"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spans="1:32"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spans="1:32"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spans="1:32"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spans="1:32"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spans="1:32"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spans="1:32"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spans="1:32"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spans="1:32"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spans="1:32"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spans="1:32"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spans="1:32"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spans="1:32"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spans="1:32"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spans="1:32"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spans="1:32"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spans="1:32"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spans="1:32"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spans="1:32"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spans="1:32"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spans="1:32"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spans="1:32"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spans="1:32"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spans="1:32"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spans="1:32"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spans="1:32"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spans="1:32"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spans="1:32"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spans="1:32"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spans="1:32"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spans="1:32"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spans="1:32"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spans="1:32"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spans="1:32"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spans="1:32"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2"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spans="1:32"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spans="1:32"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spans="1:32"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spans="1:32"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spans="1:32"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spans="1:32"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spans="1:32"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spans="1:32"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spans="1:32"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spans="1:32"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spans="1:32"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spans="1:32"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spans="1:32"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sheetData>
  <sheetProtection sheet="1" objects="1" scenarios="1"/>
  <mergeCells count="1">
    <mergeCell ref="B2:B9"/>
  </mergeCells>
  <phoneticPr fontId="2" type="noConversion"/>
  <pageMargins left="0.78740157480314965" right="0.78740157480314965" top="0.39370078740157483" bottom="0.98425196850393704" header="0.51181102362204722" footer="0.51181102362204722"/>
  <pageSetup paperSize="9" scale="54"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H61"/>
  <sheetViews>
    <sheetView zoomScaleNormal="100" workbookViewId="0">
      <selection activeCell="AG32" sqref="AG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71" t="s">
        <v>23</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year'!O1,7,1)</f>
        <v>44743</v>
      </c>
      <c r="C8" s="40">
        <f>B8+1</f>
        <v>44744</v>
      </c>
      <c r="D8" s="40">
        <f t="shared" ref="D8:AF8" si="0">C8+1</f>
        <v>44745</v>
      </c>
      <c r="E8" s="40">
        <f t="shared" si="0"/>
        <v>44746</v>
      </c>
      <c r="F8" s="40">
        <f t="shared" si="0"/>
        <v>44747</v>
      </c>
      <c r="G8" s="40">
        <f t="shared" si="0"/>
        <v>44748</v>
      </c>
      <c r="H8" s="40">
        <f t="shared" si="0"/>
        <v>44749</v>
      </c>
      <c r="I8" s="40">
        <f t="shared" si="0"/>
        <v>44750</v>
      </c>
      <c r="J8" s="40">
        <f t="shared" si="0"/>
        <v>44751</v>
      </c>
      <c r="K8" s="40">
        <f t="shared" si="0"/>
        <v>44752</v>
      </c>
      <c r="L8" s="40">
        <f t="shared" si="0"/>
        <v>44753</v>
      </c>
      <c r="M8" s="40">
        <f t="shared" si="0"/>
        <v>44754</v>
      </c>
      <c r="N8" s="40">
        <f t="shared" si="0"/>
        <v>44755</v>
      </c>
      <c r="O8" s="40">
        <f t="shared" si="0"/>
        <v>44756</v>
      </c>
      <c r="P8" s="40">
        <f t="shared" si="0"/>
        <v>44757</v>
      </c>
      <c r="Q8" s="40">
        <f t="shared" si="0"/>
        <v>44758</v>
      </c>
      <c r="R8" s="40">
        <f t="shared" si="0"/>
        <v>44759</v>
      </c>
      <c r="S8" s="40">
        <f t="shared" si="0"/>
        <v>44760</v>
      </c>
      <c r="T8" s="40">
        <f t="shared" si="0"/>
        <v>44761</v>
      </c>
      <c r="U8" s="40">
        <f t="shared" si="0"/>
        <v>44762</v>
      </c>
      <c r="V8" s="40">
        <f t="shared" si="0"/>
        <v>44763</v>
      </c>
      <c r="W8" s="40">
        <f t="shared" si="0"/>
        <v>44764</v>
      </c>
      <c r="X8" s="40">
        <f t="shared" si="0"/>
        <v>44765</v>
      </c>
      <c r="Y8" s="40">
        <f t="shared" si="0"/>
        <v>44766</v>
      </c>
      <c r="Z8" s="40">
        <f t="shared" si="0"/>
        <v>44767</v>
      </c>
      <c r="AA8" s="40">
        <f t="shared" si="0"/>
        <v>44768</v>
      </c>
      <c r="AB8" s="40">
        <f t="shared" si="0"/>
        <v>44769</v>
      </c>
      <c r="AC8" s="40">
        <f t="shared" si="0"/>
        <v>44770</v>
      </c>
      <c r="AD8" s="40">
        <f t="shared" si="0"/>
        <v>44771</v>
      </c>
      <c r="AE8" s="40">
        <f t="shared" si="0"/>
        <v>44772</v>
      </c>
      <c r="AF8" s="40">
        <f t="shared" si="0"/>
        <v>44773</v>
      </c>
      <c r="AG8" s="160" t="s">
        <v>6</v>
      </c>
      <c r="AH8" s="35" t="s">
        <v>53</v>
      </c>
    </row>
    <row r="9" spans="1:34" ht="13.35" customHeight="1" x14ac:dyDescent="0.2">
      <c r="A9" s="10" t="str">
        <f>'01'!A9</f>
        <v>Day</v>
      </c>
      <c r="B9" s="11" t="str">
        <f>TEXT(B8,"TTT")</f>
        <v>Fr</v>
      </c>
      <c r="C9" s="11" t="str">
        <f t="shared" ref="C9:AF9" si="1">TEXT(C8,"TTT")</f>
        <v>Sa</v>
      </c>
      <c r="D9" s="11" t="str">
        <f t="shared" si="1"/>
        <v>So</v>
      </c>
      <c r="E9" s="11" t="str">
        <f t="shared" si="1"/>
        <v>Mo</v>
      </c>
      <c r="F9" s="11" t="str">
        <f t="shared" si="1"/>
        <v>Di</v>
      </c>
      <c r="G9" s="11" t="str">
        <f t="shared" si="1"/>
        <v>Mi</v>
      </c>
      <c r="H9" s="11" t="str">
        <f t="shared" si="1"/>
        <v>Do</v>
      </c>
      <c r="I9" s="11" t="str">
        <f t="shared" si="1"/>
        <v>Fr</v>
      </c>
      <c r="J9" s="11" t="str">
        <f t="shared" si="1"/>
        <v>Sa</v>
      </c>
      <c r="K9" s="11" t="str">
        <f t="shared" si="1"/>
        <v>So</v>
      </c>
      <c r="L9" s="11" t="str">
        <f t="shared" si="1"/>
        <v>Mo</v>
      </c>
      <c r="M9" s="11" t="str">
        <f t="shared" si="1"/>
        <v>Di</v>
      </c>
      <c r="N9" s="11" t="str">
        <f t="shared" si="1"/>
        <v>Mi</v>
      </c>
      <c r="O9" s="11" t="str">
        <f t="shared" si="1"/>
        <v>Do</v>
      </c>
      <c r="P9" s="11" t="str">
        <f t="shared" si="1"/>
        <v>Fr</v>
      </c>
      <c r="Q9" s="11" t="str">
        <f t="shared" si="1"/>
        <v>Sa</v>
      </c>
      <c r="R9" s="11" t="str">
        <f t="shared" si="1"/>
        <v>So</v>
      </c>
      <c r="S9" s="11" t="str">
        <f t="shared" si="1"/>
        <v>Mo</v>
      </c>
      <c r="T9" s="11" t="str">
        <f t="shared" si="1"/>
        <v>Di</v>
      </c>
      <c r="U9" s="11" t="str">
        <f t="shared" si="1"/>
        <v>Mi</v>
      </c>
      <c r="V9" s="11" t="str">
        <f t="shared" si="1"/>
        <v>Do</v>
      </c>
      <c r="W9" s="11" t="str">
        <f t="shared" si="1"/>
        <v>Fr</v>
      </c>
      <c r="X9" s="11" t="str">
        <f t="shared" si="1"/>
        <v>Sa</v>
      </c>
      <c r="Y9" s="11" t="str">
        <f t="shared" si="1"/>
        <v>So</v>
      </c>
      <c r="Z9" s="11" t="str">
        <f t="shared" si="1"/>
        <v>Mo</v>
      </c>
      <c r="AA9" s="11" t="str">
        <f t="shared" si="1"/>
        <v>Di</v>
      </c>
      <c r="AB9" s="11" t="str">
        <f t="shared" si="1"/>
        <v>Mi</v>
      </c>
      <c r="AC9" s="11" t="str">
        <f t="shared" si="1"/>
        <v>Do</v>
      </c>
      <c r="AD9" s="11" t="str">
        <f t="shared" si="1"/>
        <v>Fr</v>
      </c>
      <c r="AE9" s="11" t="str">
        <f t="shared" si="1"/>
        <v>Sa</v>
      </c>
      <c r="AF9" s="11" t="str">
        <f t="shared" si="1"/>
        <v>So</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1"/>
      <c r="C12" s="13"/>
      <c r="D12" s="13"/>
      <c r="E12" s="1"/>
      <c r="F12" s="1"/>
      <c r="G12" s="1"/>
      <c r="H12" s="1"/>
      <c r="I12" s="1"/>
      <c r="J12" s="8"/>
      <c r="K12" s="13"/>
      <c r="L12" s="1"/>
      <c r="M12" s="1"/>
      <c r="N12" s="1"/>
      <c r="O12" s="1"/>
      <c r="P12" s="1"/>
      <c r="Q12" s="8"/>
      <c r="R12" s="13"/>
      <c r="S12" s="1"/>
      <c r="T12" s="1"/>
      <c r="U12" s="1"/>
      <c r="V12" s="1"/>
      <c r="W12" s="1"/>
      <c r="X12" s="8"/>
      <c r="Y12" s="13"/>
      <c r="Z12" s="1"/>
      <c r="AA12" s="1"/>
      <c r="AB12" s="1"/>
      <c r="AC12" s="1"/>
      <c r="AD12" s="1"/>
      <c r="AE12" s="8"/>
      <c r="AF12" s="8"/>
      <c r="AG12" s="10" t="str">
        <f>IF(SUM(B12:AF12)=0,"",SUM(B12:AF12))</f>
        <v/>
      </c>
      <c r="AH12" s="3"/>
    </row>
    <row r="13" spans="1:34" ht="13.35" customHeight="1" x14ac:dyDescent="0.2">
      <c r="A13" s="14" t="str">
        <f>IF('Total year'!A10="","",'Total year'!A10)</f>
        <v/>
      </c>
      <c r="B13" s="1"/>
      <c r="C13" s="13"/>
      <c r="D13" s="13"/>
      <c r="E13" s="1"/>
      <c r="F13" s="1"/>
      <c r="G13" s="1"/>
      <c r="H13" s="1"/>
      <c r="I13" s="1"/>
      <c r="J13" s="8"/>
      <c r="K13" s="13"/>
      <c r="L13" s="1"/>
      <c r="M13" s="1"/>
      <c r="N13" s="1"/>
      <c r="O13" s="1"/>
      <c r="P13" s="1"/>
      <c r="Q13" s="8"/>
      <c r="R13" s="13"/>
      <c r="S13" s="1"/>
      <c r="T13" s="1"/>
      <c r="U13" s="1"/>
      <c r="V13" s="1"/>
      <c r="W13" s="1"/>
      <c r="X13" s="8"/>
      <c r="Y13" s="13"/>
      <c r="Z13" s="1"/>
      <c r="AA13" s="1"/>
      <c r="AB13" s="1"/>
      <c r="AC13" s="1"/>
      <c r="AD13" s="1"/>
      <c r="AE13" s="8"/>
      <c r="AF13" s="8"/>
      <c r="AG13" s="10" t="str">
        <f t="shared" ref="AG13:AG20" si="2">IF(SUM(B13:AF13)=0,"",SUM(B13:AF13))</f>
        <v/>
      </c>
      <c r="AH13" s="3"/>
    </row>
    <row r="14" spans="1:34" ht="13.35" customHeight="1" x14ac:dyDescent="0.2">
      <c r="A14" s="14" t="str">
        <f>IF('Total year'!A11="","",'Total year'!A11)</f>
        <v/>
      </c>
      <c r="B14" s="1"/>
      <c r="C14" s="13"/>
      <c r="D14" s="13"/>
      <c r="E14" s="1"/>
      <c r="F14" s="1"/>
      <c r="G14" s="1"/>
      <c r="H14" s="1"/>
      <c r="I14" s="1"/>
      <c r="J14" s="8"/>
      <c r="K14" s="13"/>
      <c r="L14" s="1"/>
      <c r="M14" s="1"/>
      <c r="N14" s="1"/>
      <c r="O14" s="1"/>
      <c r="P14" s="1"/>
      <c r="Q14" s="8"/>
      <c r="R14" s="13"/>
      <c r="S14" s="1"/>
      <c r="T14" s="1"/>
      <c r="U14" s="1"/>
      <c r="V14" s="1"/>
      <c r="W14" s="1"/>
      <c r="X14" s="8"/>
      <c r="Y14" s="13"/>
      <c r="Z14" s="1"/>
      <c r="AA14" s="1"/>
      <c r="AB14" s="1"/>
      <c r="AC14" s="1"/>
      <c r="AD14" s="1"/>
      <c r="AE14" s="8"/>
      <c r="AF14" s="8"/>
      <c r="AG14" s="10" t="str">
        <f t="shared" si="2"/>
        <v/>
      </c>
      <c r="AH14" s="3"/>
    </row>
    <row r="15" spans="1:34" ht="13.35" customHeight="1" x14ac:dyDescent="0.2">
      <c r="A15" s="14" t="str">
        <f>IF('Total year'!A12="","",'Total year'!A12)</f>
        <v/>
      </c>
      <c r="B15" s="1"/>
      <c r="C15" s="13"/>
      <c r="D15" s="13"/>
      <c r="E15" s="1"/>
      <c r="F15" s="1"/>
      <c r="G15" s="1"/>
      <c r="H15" s="1"/>
      <c r="I15" s="1"/>
      <c r="J15" s="8"/>
      <c r="K15" s="13"/>
      <c r="L15" s="1"/>
      <c r="M15" s="1"/>
      <c r="N15" s="1"/>
      <c r="O15" s="1"/>
      <c r="P15" s="1"/>
      <c r="Q15" s="8"/>
      <c r="R15" s="13"/>
      <c r="S15" s="1"/>
      <c r="T15" s="1"/>
      <c r="U15" s="1"/>
      <c r="V15" s="1"/>
      <c r="W15" s="1"/>
      <c r="X15" s="8"/>
      <c r="Y15" s="13"/>
      <c r="Z15" s="1"/>
      <c r="AA15" s="1"/>
      <c r="AB15" s="1"/>
      <c r="AC15" s="1"/>
      <c r="AD15" s="1"/>
      <c r="AE15" s="8"/>
      <c r="AF15" s="8"/>
      <c r="AG15" s="10" t="str">
        <f t="shared" si="2"/>
        <v/>
      </c>
      <c r="AH15" s="3"/>
    </row>
    <row r="16" spans="1:34" ht="13.35" customHeight="1" x14ac:dyDescent="0.2">
      <c r="A16" s="14" t="str">
        <f>IF('Total year'!A13="","",'Total year'!A13)</f>
        <v/>
      </c>
      <c r="B16" s="1"/>
      <c r="C16" s="13"/>
      <c r="D16" s="13"/>
      <c r="E16" s="1"/>
      <c r="F16" s="1"/>
      <c r="G16" s="1"/>
      <c r="H16" s="1"/>
      <c r="I16" s="1"/>
      <c r="J16" s="8"/>
      <c r="K16" s="13"/>
      <c r="L16" s="1"/>
      <c r="M16" s="1"/>
      <c r="N16" s="1"/>
      <c r="O16" s="1"/>
      <c r="P16" s="1"/>
      <c r="Q16" s="8"/>
      <c r="R16" s="13"/>
      <c r="S16" s="1"/>
      <c r="T16" s="1"/>
      <c r="U16" s="1"/>
      <c r="V16" s="1"/>
      <c r="W16" s="1"/>
      <c r="X16" s="8"/>
      <c r="Y16" s="13"/>
      <c r="Z16" s="1"/>
      <c r="AA16" s="1"/>
      <c r="AB16" s="1"/>
      <c r="AC16" s="1"/>
      <c r="AD16" s="1"/>
      <c r="AE16" s="8"/>
      <c r="AF16" s="8"/>
      <c r="AG16" s="10" t="str">
        <f t="shared" si="2"/>
        <v/>
      </c>
      <c r="AH16" s="3"/>
    </row>
    <row r="17" spans="1:34" ht="13.35" customHeight="1" x14ac:dyDescent="0.2">
      <c r="A17" s="14" t="str">
        <f>IF('Total year'!A14="","",'Total year'!A14)</f>
        <v/>
      </c>
      <c r="B17" s="1"/>
      <c r="C17" s="13"/>
      <c r="D17" s="13"/>
      <c r="E17" s="1"/>
      <c r="F17" s="1"/>
      <c r="G17" s="1"/>
      <c r="H17" s="1"/>
      <c r="I17" s="1"/>
      <c r="J17" s="8"/>
      <c r="K17" s="13"/>
      <c r="L17" s="1"/>
      <c r="M17" s="1"/>
      <c r="N17" s="1"/>
      <c r="O17" s="1"/>
      <c r="P17" s="1"/>
      <c r="Q17" s="8"/>
      <c r="R17" s="13"/>
      <c r="S17" s="1"/>
      <c r="T17" s="1"/>
      <c r="U17" s="1"/>
      <c r="V17" s="1"/>
      <c r="W17" s="1"/>
      <c r="X17" s="8"/>
      <c r="Y17" s="13"/>
      <c r="Z17" s="1"/>
      <c r="AA17" s="1"/>
      <c r="AB17" s="1"/>
      <c r="AC17" s="1"/>
      <c r="AD17" s="1"/>
      <c r="AE17" s="8"/>
      <c r="AF17" s="8"/>
      <c r="AG17" s="10" t="str">
        <f t="shared" si="2"/>
        <v/>
      </c>
      <c r="AH17" s="3"/>
    </row>
    <row r="18" spans="1:34" ht="13.35" customHeight="1" x14ac:dyDescent="0.2">
      <c r="A18" s="14" t="str">
        <f>IF('Total year'!A15="","",'Total year'!A15)</f>
        <v/>
      </c>
      <c r="B18" s="1"/>
      <c r="C18" s="13"/>
      <c r="D18" s="13"/>
      <c r="E18" s="1"/>
      <c r="F18" s="1"/>
      <c r="G18" s="1"/>
      <c r="H18" s="1"/>
      <c r="I18" s="1"/>
      <c r="J18" s="8"/>
      <c r="K18" s="13"/>
      <c r="L18" s="1"/>
      <c r="M18" s="1"/>
      <c r="N18" s="1"/>
      <c r="O18" s="1"/>
      <c r="P18" s="1"/>
      <c r="Q18" s="8"/>
      <c r="R18" s="13"/>
      <c r="S18" s="1"/>
      <c r="T18" s="1"/>
      <c r="U18" s="1"/>
      <c r="V18" s="1"/>
      <c r="W18" s="1"/>
      <c r="X18" s="8"/>
      <c r="Y18" s="13"/>
      <c r="Z18" s="1"/>
      <c r="AA18" s="1"/>
      <c r="AB18" s="1"/>
      <c r="AC18" s="1"/>
      <c r="AD18" s="1"/>
      <c r="AE18" s="8"/>
      <c r="AF18" s="8"/>
      <c r="AG18" s="10" t="str">
        <f t="shared" si="2"/>
        <v/>
      </c>
      <c r="AH18" s="3"/>
    </row>
    <row r="19" spans="1:34" ht="13.35" customHeight="1" x14ac:dyDescent="0.2">
      <c r="A19" s="14" t="str">
        <f>IF('Total year'!A16="","",'Total year'!A16)</f>
        <v/>
      </c>
      <c r="B19" s="1"/>
      <c r="C19" s="13"/>
      <c r="D19" s="13"/>
      <c r="E19" s="1"/>
      <c r="F19" s="1"/>
      <c r="G19" s="1"/>
      <c r="H19" s="1"/>
      <c r="I19" s="1"/>
      <c r="J19" s="8"/>
      <c r="K19" s="13"/>
      <c r="L19" s="1"/>
      <c r="M19" s="1"/>
      <c r="N19" s="1"/>
      <c r="O19" s="1"/>
      <c r="P19" s="1"/>
      <c r="Q19" s="8"/>
      <c r="R19" s="13"/>
      <c r="S19" s="1"/>
      <c r="T19" s="1"/>
      <c r="U19" s="1"/>
      <c r="V19" s="1"/>
      <c r="W19" s="1"/>
      <c r="X19" s="8"/>
      <c r="Y19" s="13"/>
      <c r="Z19" s="1"/>
      <c r="AA19" s="1"/>
      <c r="AB19" s="1"/>
      <c r="AC19" s="1"/>
      <c r="AD19" s="1"/>
      <c r="AE19" s="8"/>
      <c r="AF19" s="8"/>
      <c r="AG19" s="10" t="str">
        <f t="shared" si="2"/>
        <v/>
      </c>
      <c r="AH19" s="3"/>
    </row>
    <row r="20" spans="1:34" ht="13.35" customHeight="1" x14ac:dyDescent="0.2">
      <c r="A20" s="14" t="str">
        <f>IF('Total year'!A17="","",'Total year'!A17)</f>
        <v/>
      </c>
      <c r="B20" s="1"/>
      <c r="C20" s="13"/>
      <c r="D20" s="13"/>
      <c r="E20" s="1"/>
      <c r="F20" s="1"/>
      <c r="G20" s="1"/>
      <c r="H20" s="1"/>
      <c r="I20" s="1"/>
      <c r="J20" s="8"/>
      <c r="K20" s="13"/>
      <c r="L20" s="1"/>
      <c r="M20" s="1"/>
      <c r="N20" s="1"/>
      <c r="O20" s="1"/>
      <c r="P20" s="1"/>
      <c r="Q20" s="8"/>
      <c r="R20" s="13"/>
      <c r="S20" s="1"/>
      <c r="T20" s="1"/>
      <c r="U20" s="1"/>
      <c r="V20" s="1"/>
      <c r="W20" s="1"/>
      <c r="X20" s="8"/>
      <c r="Y20" s="13"/>
      <c r="Z20" s="1"/>
      <c r="AA20" s="1"/>
      <c r="AB20" s="1"/>
      <c r="AC20" s="1"/>
      <c r="AD20" s="1"/>
      <c r="AE20" s="8"/>
      <c r="AF20" s="8"/>
      <c r="AG20" s="10" t="str">
        <f t="shared" si="2"/>
        <v/>
      </c>
      <c r="AH20" s="3"/>
    </row>
    <row r="21" spans="1:34" ht="12.75" customHeight="1" x14ac:dyDescent="0.2">
      <c r="A21" s="125"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101" t="str">
        <f>'Total year'!A19:N19</f>
        <v>Internal and National Projects &amp; Teaching</v>
      </c>
      <c r="B22" s="55"/>
      <c r="C22" s="115"/>
      <c r="D22" s="115"/>
      <c r="E22" s="55"/>
      <c r="F22" s="55"/>
      <c r="G22" s="55"/>
      <c r="H22" s="55"/>
      <c r="I22" s="55"/>
      <c r="J22" s="115"/>
      <c r="K22" s="115"/>
      <c r="L22" s="55"/>
      <c r="M22" s="55"/>
      <c r="N22" s="55"/>
      <c r="O22" s="55"/>
      <c r="P22" s="55"/>
      <c r="Q22" s="115"/>
      <c r="R22" s="115"/>
      <c r="S22" s="55"/>
      <c r="T22" s="55"/>
      <c r="U22" s="55"/>
      <c r="V22" s="55"/>
      <c r="W22" s="55"/>
      <c r="X22" s="115"/>
      <c r="Y22" s="115"/>
      <c r="Z22" s="55"/>
      <c r="AA22" s="55"/>
      <c r="AB22" s="55"/>
      <c r="AC22" s="55"/>
      <c r="AD22" s="55"/>
      <c r="AE22" s="115"/>
      <c r="AF22" s="115"/>
      <c r="AG22" s="56"/>
      <c r="AH22" s="3"/>
    </row>
    <row r="23" spans="1:34" ht="13.35" customHeight="1" x14ac:dyDescent="0.2">
      <c r="A23" s="124" t="str">
        <f>'Total year'!A20:N20</f>
        <v>Teaching</v>
      </c>
      <c r="B23" s="1"/>
      <c r="C23" s="8"/>
      <c r="D23" s="8"/>
      <c r="E23" s="1"/>
      <c r="F23" s="1"/>
      <c r="G23" s="1"/>
      <c r="H23" s="1"/>
      <c r="I23" s="1"/>
      <c r="J23" s="8"/>
      <c r="K23" s="8"/>
      <c r="L23" s="1"/>
      <c r="M23" s="1"/>
      <c r="N23" s="1"/>
      <c r="O23" s="1"/>
      <c r="P23" s="1"/>
      <c r="Q23" s="8"/>
      <c r="R23" s="8"/>
      <c r="S23" s="1"/>
      <c r="T23" s="1"/>
      <c r="U23" s="1"/>
      <c r="V23" s="1"/>
      <c r="W23" s="1"/>
      <c r="X23" s="8"/>
      <c r="Y23" s="8"/>
      <c r="Z23" s="1"/>
      <c r="AA23" s="1"/>
      <c r="AB23" s="1"/>
      <c r="AC23" s="1"/>
      <c r="AD23" s="1"/>
      <c r="AE23" s="8"/>
      <c r="AF23" s="8"/>
      <c r="AG23" s="10" t="str">
        <f>IF(SUM(B23:AF23)=0,"",SUM(B23:AF23))</f>
        <v/>
      </c>
      <c r="AH23" s="3"/>
    </row>
    <row r="24" spans="1:34" ht="13.35" customHeight="1" x14ac:dyDescent="0.2">
      <c r="A24" s="124" t="str">
        <f>'Total year'!A21:N21</f>
        <v>Internal Projects</v>
      </c>
      <c r="B24" s="1"/>
      <c r="C24" s="8"/>
      <c r="D24" s="8"/>
      <c r="E24" s="1"/>
      <c r="F24" s="1"/>
      <c r="G24" s="1"/>
      <c r="H24" s="1"/>
      <c r="I24" s="1"/>
      <c r="J24" s="8"/>
      <c r="K24" s="8"/>
      <c r="L24" s="1"/>
      <c r="M24" s="1"/>
      <c r="N24" s="1"/>
      <c r="O24" s="1"/>
      <c r="P24" s="1"/>
      <c r="Q24" s="8"/>
      <c r="R24" s="8"/>
      <c r="S24" s="1"/>
      <c r="T24" s="1"/>
      <c r="U24" s="1"/>
      <c r="V24" s="1"/>
      <c r="W24" s="1"/>
      <c r="X24" s="8"/>
      <c r="Y24" s="8"/>
      <c r="Z24" s="1"/>
      <c r="AA24" s="1"/>
      <c r="AB24" s="1"/>
      <c r="AC24" s="1"/>
      <c r="AD24" s="1"/>
      <c r="AE24" s="8"/>
      <c r="AF24" s="8"/>
      <c r="AG24" s="10" t="str">
        <f>IF(SUM(B24:AF24)=0,"",SUM(B24:AF24))</f>
        <v/>
      </c>
      <c r="AH24" s="3"/>
    </row>
    <row r="25" spans="1:34" ht="13.35" customHeight="1" x14ac:dyDescent="0.2">
      <c r="A25" s="124" t="str">
        <f>'Total year'!A22:N22</f>
        <v>National Projects</v>
      </c>
      <c r="B25" s="1"/>
      <c r="C25" s="8"/>
      <c r="D25" s="8"/>
      <c r="E25" s="1"/>
      <c r="F25" s="1"/>
      <c r="G25" s="1"/>
      <c r="H25" s="1"/>
      <c r="I25" s="1"/>
      <c r="J25" s="8"/>
      <c r="K25" s="8"/>
      <c r="L25" s="1"/>
      <c r="M25" s="1"/>
      <c r="N25" s="1"/>
      <c r="O25" s="1"/>
      <c r="P25" s="1"/>
      <c r="Q25" s="8"/>
      <c r="R25" s="8"/>
      <c r="S25" s="1"/>
      <c r="T25" s="1"/>
      <c r="U25" s="1"/>
      <c r="V25" s="1"/>
      <c r="W25" s="1"/>
      <c r="X25" s="8"/>
      <c r="Y25" s="8"/>
      <c r="Z25" s="1"/>
      <c r="AA25" s="1"/>
      <c r="AB25" s="1"/>
      <c r="AC25" s="1"/>
      <c r="AD25" s="1"/>
      <c r="AE25" s="8"/>
      <c r="AF25" s="8"/>
      <c r="AG25" s="10" t="str">
        <f>IF(SUM(B25:AF25)=0,"",SUM(B25:AF25))</f>
        <v/>
      </c>
      <c r="AH25" s="3"/>
    </row>
    <row r="26" spans="1:34" ht="13.35" customHeight="1" x14ac:dyDescent="0.2">
      <c r="A26" s="125"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101" t="str">
        <f>'Total year'!A24:N24</f>
        <v>Absences and activities not to be part of productive hours</v>
      </c>
      <c r="B27" s="55"/>
      <c r="C27" s="115"/>
      <c r="D27" s="115"/>
      <c r="E27" s="55"/>
      <c r="F27" s="55"/>
      <c r="G27" s="55"/>
      <c r="H27" s="55"/>
      <c r="I27" s="55"/>
      <c r="J27" s="115"/>
      <c r="K27" s="115"/>
      <c r="L27" s="55"/>
      <c r="M27" s="55"/>
      <c r="N27" s="55"/>
      <c r="O27" s="55"/>
      <c r="P27" s="55"/>
      <c r="Q27" s="115"/>
      <c r="R27" s="115"/>
      <c r="S27" s="55"/>
      <c r="T27" s="55"/>
      <c r="U27" s="55"/>
      <c r="V27" s="55"/>
      <c r="W27" s="55"/>
      <c r="X27" s="115"/>
      <c r="Y27" s="115"/>
      <c r="Z27" s="55"/>
      <c r="AA27" s="55"/>
      <c r="AB27" s="55"/>
      <c r="AC27" s="55"/>
      <c r="AD27" s="55"/>
      <c r="AE27" s="115"/>
      <c r="AF27" s="115"/>
      <c r="AG27" s="56"/>
      <c r="AH27" s="3"/>
    </row>
    <row r="28" spans="1:34" ht="13.35" customHeight="1" x14ac:dyDescent="0.2">
      <c r="A28" s="124" t="str">
        <f>'Total year'!A25:N25</f>
        <v>Annual Leave</v>
      </c>
      <c r="B28" s="1"/>
      <c r="C28" s="8"/>
      <c r="D28" s="8"/>
      <c r="E28" s="1"/>
      <c r="F28" s="1"/>
      <c r="G28" s="1"/>
      <c r="H28" s="1"/>
      <c r="I28" s="1"/>
      <c r="J28" s="8"/>
      <c r="K28" s="8"/>
      <c r="L28" s="1"/>
      <c r="M28" s="1"/>
      <c r="N28" s="1"/>
      <c r="O28" s="1"/>
      <c r="P28" s="1"/>
      <c r="Q28" s="8"/>
      <c r="R28" s="8"/>
      <c r="S28" s="1"/>
      <c r="T28" s="1"/>
      <c r="U28" s="1"/>
      <c r="V28" s="1"/>
      <c r="W28" s="1"/>
      <c r="X28" s="8"/>
      <c r="Y28" s="8"/>
      <c r="Z28" s="1"/>
      <c r="AA28" s="1"/>
      <c r="AB28" s="1"/>
      <c r="AC28" s="1"/>
      <c r="AD28" s="1"/>
      <c r="AE28" s="8"/>
      <c r="AF28" s="8"/>
      <c r="AG28" s="10" t="str">
        <f>IF(SUM(B28:AF28)=0,"",SUM(B28:AF28))</f>
        <v/>
      </c>
      <c r="AH28" s="5"/>
    </row>
    <row r="29" spans="1:34" x14ac:dyDescent="0.2">
      <c r="A29" s="124" t="str">
        <f>'Total year'!A26:N26</f>
        <v>Special Leave</v>
      </c>
      <c r="B29" s="1"/>
      <c r="C29" s="8"/>
      <c r="D29" s="8"/>
      <c r="E29" s="1"/>
      <c r="F29" s="1"/>
      <c r="G29" s="1"/>
      <c r="H29" s="1"/>
      <c r="I29" s="1"/>
      <c r="J29" s="8"/>
      <c r="K29" s="8"/>
      <c r="L29" s="1"/>
      <c r="M29" s="1"/>
      <c r="N29" s="1"/>
      <c r="O29" s="1"/>
      <c r="P29" s="1"/>
      <c r="Q29" s="8"/>
      <c r="R29" s="8"/>
      <c r="S29" s="1"/>
      <c r="T29" s="1"/>
      <c r="U29" s="1"/>
      <c r="V29" s="1"/>
      <c r="W29" s="1"/>
      <c r="X29" s="8"/>
      <c r="Y29" s="8"/>
      <c r="Z29" s="1"/>
      <c r="AA29" s="1"/>
      <c r="AB29" s="1"/>
      <c r="AC29" s="1"/>
      <c r="AD29" s="1"/>
      <c r="AE29" s="8"/>
      <c r="AF29" s="8"/>
      <c r="AG29" s="10" t="str">
        <f>IF(SUM(B29:AF29)=0,"",SUM(B29:AF29))</f>
        <v/>
      </c>
      <c r="AH29" s="6"/>
    </row>
    <row r="30" spans="1:34" x14ac:dyDescent="0.2">
      <c r="A30" s="124" t="str">
        <f>'Total year'!A27:N27</f>
        <v>Illness</v>
      </c>
      <c r="B30" s="1"/>
      <c r="C30" s="8"/>
      <c r="D30" s="8"/>
      <c r="E30" s="1"/>
      <c r="F30" s="1"/>
      <c r="G30" s="1"/>
      <c r="H30" s="1"/>
      <c r="I30" s="1"/>
      <c r="J30" s="8"/>
      <c r="K30" s="8"/>
      <c r="L30" s="1"/>
      <c r="M30" s="1"/>
      <c r="N30" s="1"/>
      <c r="O30" s="1"/>
      <c r="P30" s="1"/>
      <c r="Q30" s="8"/>
      <c r="R30" s="8"/>
      <c r="S30" s="1"/>
      <c r="T30" s="1"/>
      <c r="U30" s="1"/>
      <c r="V30" s="1"/>
      <c r="W30" s="1"/>
      <c r="X30" s="8"/>
      <c r="Y30" s="8"/>
      <c r="Z30" s="1"/>
      <c r="AA30" s="1"/>
      <c r="AB30" s="1"/>
      <c r="AC30" s="1"/>
      <c r="AD30" s="1"/>
      <c r="AE30" s="8"/>
      <c r="AF30" s="8"/>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x14ac:dyDescent="0.2">
      <c r="A47" s="180" t="s">
        <v>34</v>
      </c>
      <c r="B47" s="181"/>
      <c r="X47" s="31"/>
      <c r="Y47" s="32"/>
      <c r="Z47" s="32"/>
      <c r="AA47" s="32"/>
      <c r="AB47" s="32"/>
      <c r="AC47" s="32"/>
      <c r="AD47" s="32"/>
      <c r="AE47" s="32"/>
      <c r="AF47" s="32"/>
      <c r="AG47" s="32"/>
    </row>
    <row r="48" spans="1:34" x14ac:dyDescent="0.2">
      <c r="A48" s="2" t="str">
        <f t="shared" ref="A48:A57" si="7">IF(A12="","",A12)</f>
        <v>Workpackage 1</v>
      </c>
      <c r="B48" s="122" t="str">
        <f>AG12</f>
        <v/>
      </c>
      <c r="X48" s="31"/>
      <c r="Y48" s="32"/>
      <c r="Z48" s="32"/>
      <c r="AA48" s="32"/>
      <c r="AB48" s="32"/>
      <c r="AC48" s="32"/>
      <c r="AD48" s="32"/>
      <c r="AE48" s="32"/>
      <c r="AF48" s="32"/>
      <c r="AG48" s="32"/>
    </row>
    <row r="49" spans="1:33" x14ac:dyDescent="0.2">
      <c r="A49" s="2" t="str">
        <f t="shared" si="7"/>
        <v/>
      </c>
      <c r="B49" s="122"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2"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2" t="str">
        <f t="shared" si="8"/>
        <v/>
      </c>
      <c r="P51" s="24"/>
      <c r="Q51" s="24"/>
      <c r="R51" s="24"/>
      <c r="S51" s="24"/>
      <c r="T51" s="24"/>
      <c r="U51" s="24"/>
      <c r="V51" s="18"/>
      <c r="W51" s="33"/>
      <c r="X51" s="24"/>
    </row>
    <row r="52" spans="1:33" x14ac:dyDescent="0.2">
      <c r="A52" s="2" t="str">
        <f t="shared" si="7"/>
        <v/>
      </c>
      <c r="B52" s="122" t="str">
        <f t="shared" si="8"/>
        <v/>
      </c>
    </row>
    <row r="53" spans="1:33" x14ac:dyDescent="0.2">
      <c r="A53" s="2" t="str">
        <f t="shared" si="7"/>
        <v/>
      </c>
      <c r="B53" s="122" t="str">
        <f t="shared" si="8"/>
        <v/>
      </c>
    </row>
    <row r="54" spans="1:33" x14ac:dyDescent="0.2">
      <c r="A54" s="2" t="str">
        <f t="shared" si="7"/>
        <v/>
      </c>
      <c r="B54" s="122" t="str">
        <f t="shared" si="8"/>
        <v/>
      </c>
    </row>
    <row r="55" spans="1:33" x14ac:dyDescent="0.2">
      <c r="A55" s="2" t="str">
        <f t="shared" si="7"/>
        <v/>
      </c>
      <c r="B55" s="122" t="str">
        <f t="shared" si="8"/>
        <v/>
      </c>
    </row>
    <row r="56" spans="1:33" x14ac:dyDescent="0.2">
      <c r="A56" s="2" t="str">
        <f t="shared" si="7"/>
        <v/>
      </c>
      <c r="B56" s="122" t="str">
        <f t="shared" si="8"/>
        <v/>
      </c>
    </row>
    <row r="57" spans="1:33" x14ac:dyDescent="0.2">
      <c r="A57" s="117" t="str">
        <f t="shared" si="7"/>
        <v>Total RTD</v>
      </c>
      <c r="B57" s="122"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8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H61"/>
  <sheetViews>
    <sheetView zoomScaleNormal="100" workbookViewId="0">
      <selection activeCell="AI32" sqref="AI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8"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71" t="s">
        <v>24</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year'!O1,8,1)</f>
        <v>44774</v>
      </c>
      <c r="C8" s="40">
        <f>B8+1</f>
        <v>44775</v>
      </c>
      <c r="D8" s="40">
        <f t="shared" ref="D8:AF8" si="0">C8+1</f>
        <v>44776</v>
      </c>
      <c r="E8" s="40">
        <f t="shared" si="0"/>
        <v>44777</v>
      </c>
      <c r="F8" s="40">
        <f t="shared" si="0"/>
        <v>44778</v>
      </c>
      <c r="G8" s="40">
        <f t="shared" si="0"/>
        <v>44779</v>
      </c>
      <c r="H8" s="40">
        <f t="shared" si="0"/>
        <v>44780</v>
      </c>
      <c r="I8" s="40">
        <f t="shared" si="0"/>
        <v>44781</v>
      </c>
      <c r="J8" s="40">
        <f t="shared" si="0"/>
        <v>44782</v>
      </c>
      <c r="K8" s="40">
        <f t="shared" si="0"/>
        <v>44783</v>
      </c>
      <c r="L8" s="40">
        <f t="shared" si="0"/>
        <v>44784</v>
      </c>
      <c r="M8" s="40">
        <f t="shared" si="0"/>
        <v>44785</v>
      </c>
      <c r="N8" s="40">
        <f t="shared" si="0"/>
        <v>44786</v>
      </c>
      <c r="O8" s="40">
        <f t="shared" si="0"/>
        <v>44787</v>
      </c>
      <c r="P8" s="40">
        <f t="shared" si="0"/>
        <v>44788</v>
      </c>
      <c r="Q8" s="40">
        <f t="shared" si="0"/>
        <v>44789</v>
      </c>
      <c r="R8" s="40">
        <f t="shared" si="0"/>
        <v>44790</v>
      </c>
      <c r="S8" s="40">
        <f t="shared" si="0"/>
        <v>44791</v>
      </c>
      <c r="T8" s="40">
        <f t="shared" si="0"/>
        <v>44792</v>
      </c>
      <c r="U8" s="40">
        <f t="shared" si="0"/>
        <v>44793</v>
      </c>
      <c r="V8" s="40">
        <f t="shared" si="0"/>
        <v>44794</v>
      </c>
      <c r="W8" s="40">
        <f t="shared" si="0"/>
        <v>44795</v>
      </c>
      <c r="X8" s="40">
        <f t="shared" si="0"/>
        <v>44796</v>
      </c>
      <c r="Y8" s="40">
        <f t="shared" si="0"/>
        <v>44797</v>
      </c>
      <c r="Z8" s="40">
        <f t="shared" si="0"/>
        <v>44798</v>
      </c>
      <c r="AA8" s="40">
        <f t="shared" si="0"/>
        <v>44799</v>
      </c>
      <c r="AB8" s="40">
        <f t="shared" si="0"/>
        <v>44800</v>
      </c>
      <c r="AC8" s="40">
        <f t="shared" si="0"/>
        <v>44801</v>
      </c>
      <c r="AD8" s="40">
        <f t="shared" si="0"/>
        <v>44802</v>
      </c>
      <c r="AE8" s="40">
        <f t="shared" si="0"/>
        <v>44803</v>
      </c>
      <c r="AF8" s="40">
        <f t="shared" si="0"/>
        <v>44804</v>
      </c>
      <c r="AG8" s="160" t="s">
        <v>6</v>
      </c>
      <c r="AH8" s="35" t="s">
        <v>53</v>
      </c>
    </row>
    <row r="9" spans="1:34" ht="13.35" customHeight="1" x14ac:dyDescent="0.2">
      <c r="A9" s="10" t="str">
        <f>'01'!A9</f>
        <v>Day</v>
      </c>
      <c r="B9" s="11" t="str">
        <f>TEXT(B8,"TTT")</f>
        <v>Mo</v>
      </c>
      <c r="C9" s="11" t="str">
        <f t="shared" ref="C9:AF9" si="1">TEXT(C8,"TTT")</f>
        <v>Di</v>
      </c>
      <c r="D9" s="11" t="str">
        <f t="shared" si="1"/>
        <v>Mi</v>
      </c>
      <c r="E9" s="11" t="str">
        <f t="shared" si="1"/>
        <v>Do</v>
      </c>
      <c r="F9" s="11" t="str">
        <f t="shared" si="1"/>
        <v>Fr</v>
      </c>
      <c r="G9" s="11" t="str">
        <f t="shared" si="1"/>
        <v>Sa</v>
      </c>
      <c r="H9" s="11" t="str">
        <f t="shared" si="1"/>
        <v>So</v>
      </c>
      <c r="I9" s="11" t="str">
        <f t="shared" si="1"/>
        <v>Mo</v>
      </c>
      <c r="J9" s="11" t="str">
        <f t="shared" si="1"/>
        <v>Di</v>
      </c>
      <c r="K9" s="11" t="str">
        <f t="shared" si="1"/>
        <v>Mi</v>
      </c>
      <c r="L9" s="11" t="str">
        <f t="shared" si="1"/>
        <v>Do</v>
      </c>
      <c r="M9" s="11" t="str">
        <f t="shared" si="1"/>
        <v>Fr</v>
      </c>
      <c r="N9" s="11" t="str">
        <f t="shared" si="1"/>
        <v>Sa</v>
      </c>
      <c r="O9" s="11" t="str">
        <f t="shared" si="1"/>
        <v>So</v>
      </c>
      <c r="P9" s="11" t="str">
        <f t="shared" si="1"/>
        <v>Mo</v>
      </c>
      <c r="Q9" s="11" t="str">
        <f t="shared" si="1"/>
        <v>Di</v>
      </c>
      <c r="R9" s="11" t="str">
        <f t="shared" si="1"/>
        <v>Mi</v>
      </c>
      <c r="S9" s="11" t="str">
        <f t="shared" si="1"/>
        <v>Do</v>
      </c>
      <c r="T9" s="11" t="str">
        <f t="shared" si="1"/>
        <v>Fr</v>
      </c>
      <c r="U9" s="11" t="str">
        <f t="shared" si="1"/>
        <v>Sa</v>
      </c>
      <c r="V9" s="11" t="str">
        <f t="shared" si="1"/>
        <v>So</v>
      </c>
      <c r="W9" s="11" t="str">
        <f t="shared" si="1"/>
        <v>Mo</v>
      </c>
      <c r="X9" s="11" t="str">
        <f t="shared" si="1"/>
        <v>Di</v>
      </c>
      <c r="Y9" s="11" t="str">
        <f t="shared" si="1"/>
        <v>Mi</v>
      </c>
      <c r="Z9" s="11" t="str">
        <f t="shared" si="1"/>
        <v>Do</v>
      </c>
      <c r="AA9" s="11" t="str">
        <f t="shared" si="1"/>
        <v>Fr</v>
      </c>
      <c r="AB9" s="11" t="str">
        <f t="shared" si="1"/>
        <v>Sa</v>
      </c>
      <c r="AC9" s="11" t="str">
        <f t="shared" si="1"/>
        <v>So</v>
      </c>
      <c r="AD9" s="11" t="str">
        <f t="shared" si="1"/>
        <v>Mo</v>
      </c>
      <c r="AE9" s="11" t="str">
        <f t="shared" si="1"/>
        <v>Di</v>
      </c>
      <c r="AF9" s="11" t="str">
        <f t="shared" si="1"/>
        <v>Mi</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1"/>
      <c r="C12" s="1"/>
      <c r="D12" s="1"/>
      <c r="E12" s="1"/>
      <c r="F12" s="1"/>
      <c r="G12" s="8"/>
      <c r="H12" s="8"/>
      <c r="I12" s="1"/>
      <c r="J12" s="1"/>
      <c r="K12" s="1"/>
      <c r="L12" s="1"/>
      <c r="M12" s="1"/>
      <c r="N12" s="8"/>
      <c r="O12" s="8"/>
      <c r="P12" s="1"/>
      <c r="Q12" s="1"/>
      <c r="R12" s="1"/>
      <c r="S12" s="1"/>
      <c r="T12" s="1"/>
      <c r="U12" s="8"/>
      <c r="V12" s="8"/>
      <c r="W12" s="1"/>
      <c r="X12" s="1"/>
      <c r="Y12" s="1"/>
      <c r="Z12" s="1"/>
      <c r="AA12" s="1"/>
      <c r="AB12" s="8"/>
      <c r="AC12" s="8"/>
      <c r="AD12" s="1"/>
      <c r="AE12" s="1"/>
      <c r="AF12" s="1"/>
      <c r="AG12" s="10" t="str">
        <f>IF(SUM(B12:AF12)=0,"",SUM(B12:AF12))</f>
        <v/>
      </c>
      <c r="AH12" s="3"/>
    </row>
    <row r="13" spans="1:34" ht="13.35" customHeight="1" x14ac:dyDescent="0.2">
      <c r="A13" s="14" t="str">
        <f>IF('Total year'!A10="","",'Total year'!A10)</f>
        <v/>
      </c>
      <c r="B13" s="1"/>
      <c r="C13" s="1"/>
      <c r="D13" s="1"/>
      <c r="E13" s="1"/>
      <c r="F13" s="1"/>
      <c r="G13" s="8"/>
      <c r="H13" s="8"/>
      <c r="I13" s="1"/>
      <c r="J13" s="1"/>
      <c r="K13" s="1"/>
      <c r="L13" s="1"/>
      <c r="M13" s="1"/>
      <c r="N13" s="8"/>
      <c r="O13" s="8"/>
      <c r="P13" s="1"/>
      <c r="Q13" s="1"/>
      <c r="R13" s="1"/>
      <c r="S13" s="1"/>
      <c r="T13" s="1"/>
      <c r="U13" s="8"/>
      <c r="V13" s="8"/>
      <c r="W13" s="1"/>
      <c r="X13" s="1"/>
      <c r="Y13" s="1"/>
      <c r="Z13" s="1"/>
      <c r="AA13" s="1"/>
      <c r="AB13" s="8"/>
      <c r="AC13" s="8"/>
      <c r="AD13" s="1"/>
      <c r="AE13" s="1"/>
      <c r="AF13" s="1"/>
      <c r="AG13" s="10" t="str">
        <f t="shared" ref="AG13:AG20" si="2">IF(SUM(B13:AF13)=0,"",SUM(B13:AF13))</f>
        <v/>
      </c>
      <c r="AH13" s="3"/>
    </row>
    <row r="14" spans="1:34" ht="13.35" customHeight="1" x14ac:dyDescent="0.2">
      <c r="A14" s="14" t="str">
        <f>IF('Total year'!A11="","",'Total year'!A11)</f>
        <v/>
      </c>
      <c r="B14" s="1"/>
      <c r="C14" s="1"/>
      <c r="D14" s="1"/>
      <c r="E14" s="1"/>
      <c r="F14" s="1"/>
      <c r="G14" s="8"/>
      <c r="H14" s="8"/>
      <c r="I14" s="1"/>
      <c r="J14" s="1"/>
      <c r="K14" s="1"/>
      <c r="L14" s="1"/>
      <c r="M14" s="1"/>
      <c r="N14" s="8"/>
      <c r="O14" s="8"/>
      <c r="P14" s="1"/>
      <c r="Q14" s="1"/>
      <c r="R14" s="1"/>
      <c r="S14" s="1"/>
      <c r="T14" s="1"/>
      <c r="U14" s="8"/>
      <c r="V14" s="8"/>
      <c r="W14" s="1"/>
      <c r="X14" s="1"/>
      <c r="Y14" s="1"/>
      <c r="Z14" s="1"/>
      <c r="AA14" s="1"/>
      <c r="AB14" s="8"/>
      <c r="AC14" s="8"/>
      <c r="AD14" s="1"/>
      <c r="AE14" s="1"/>
      <c r="AF14" s="1"/>
      <c r="AG14" s="10" t="str">
        <f t="shared" si="2"/>
        <v/>
      </c>
      <c r="AH14" s="3"/>
    </row>
    <row r="15" spans="1:34" ht="13.35" customHeight="1" x14ac:dyDescent="0.2">
      <c r="A15" s="14" t="str">
        <f>IF('Total year'!A12="","",'Total year'!A12)</f>
        <v/>
      </c>
      <c r="B15" s="1"/>
      <c r="C15" s="1"/>
      <c r="D15" s="1"/>
      <c r="E15" s="1"/>
      <c r="F15" s="1"/>
      <c r="G15" s="8"/>
      <c r="H15" s="8"/>
      <c r="I15" s="1"/>
      <c r="J15" s="1"/>
      <c r="K15" s="1"/>
      <c r="L15" s="1"/>
      <c r="M15" s="1"/>
      <c r="N15" s="8"/>
      <c r="O15" s="8"/>
      <c r="P15" s="1"/>
      <c r="Q15" s="1"/>
      <c r="R15" s="1"/>
      <c r="S15" s="1"/>
      <c r="T15" s="1"/>
      <c r="U15" s="8"/>
      <c r="V15" s="8"/>
      <c r="W15" s="1"/>
      <c r="X15" s="1"/>
      <c r="Y15" s="1"/>
      <c r="Z15" s="1"/>
      <c r="AA15" s="1"/>
      <c r="AB15" s="8"/>
      <c r="AC15" s="8"/>
      <c r="AD15" s="1"/>
      <c r="AE15" s="1"/>
      <c r="AF15" s="1"/>
      <c r="AG15" s="10" t="str">
        <f t="shared" si="2"/>
        <v/>
      </c>
      <c r="AH15" s="3"/>
    </row>
    <row r="16" spans="1:34" ht="13.35" customHeight="1" x14ac:dyDescent="0.2">
      <c r="A16" s="14" t="str">
        <f>IF('Total year'!A13="","",'Total year'!A13)</f>
        <v/>
      </c>
      <c r="B16" s="1"/>
      <c r="C16" s="1"/>
      <c r="D16" s="1"/>
      <c r="E16" s="1"/>
      <c r="F16" s="1"/>
      <c r="G16" s="8"/>
      <c r="H16" s="8"/>
      <c r="I16" s="1"/>
      <c r="J16" s="1"/>
      <c r="K16" s="1"/>
      <c r="L16" s="1"/>
      <c r="M16" s="1"/>
      <c r="N16" s="8"/>
      <c r="O16" s="8"/>
      <c r="P16" s="1"/>
      <c r="Q16" s="1"/>
      <c r="R16" s="1"/>
      <c r="S16" s="1"/>
      <c r="T16" s="1"/>
      <c r="U16" s="8"/>
      <c r="V16" s="8"/>
      <c r="W16" s="1"/>
      <c r="X16" s="1"/>
      <c r="Y16" s="1"/>
      <c r="Z16" s="1"/>
      <c r="AA16" s="1"/>
      <c r="AB16" s="8"/>
      <c r="AC16" s="8"/>
      <c r="AD16" s="1"/>
      <c r="AE16" s="1"/>
      <c r="AF16" s="1"/>
      <c r="AG16" s="10" t="str">
        <f t="shared" si="2"/>
        <v/>
      </c>
      <c r="AH16" s="3"/>
    </row>
    <row r="17" spans="1:34" ht="13.35" customHeight="1" x14ac:dyDescent="0.2">
      <c r="A17" s="14" t="str">
        <f>IF('Total year'!A14="","",'Total year'!A14)</f>
        <v/>
      </c>
      <c r="B17" s="1"/>
      <c r="C17" s="1"/>
      <c r="D17" s="1"/>
      <c r="E17" s="1"/>
      <c r="F17" s="1"/>
      <c r="G17" s="8"/>
      <c r="H17" s="8"/>
      <c r="I17" s="1"/>
      <c r="J17" s="1"/>
      <c r="K17" s="1"/>
      <c r="L17" s="1"/>
      <c r="M17" s="1"/>
      <c r="N17" s="8"/>
      <c r="O17" s="8"/>
      <c r="P17" s="1"/>
      <c r="Q17" s="1"/>
      <c r="R17" s="1"/>
      <c r="S17" s="1"/>
      <c r="T17" s="1"/>
      <c r="U17" s="8"/>
      <c r="V17" s="8"/>
      <c r="W17" s="1"/>
      <c r="X17" s="1"/>
      <c r="Y17" s="1"/>
      <c r="Z17" s="1"/>
      <c r="AA17" s="1"/>
      <c r="AB17" s="8"/>
      <c r="AC17" s="8"/>
      <c r="AD17" s="1"/>
      <c r="AE17" s="1"/>
      <c r="AF17" s="1"/>
      <c r="AG17" s="10" t="str">
        <f t="shared" si="2"/>
        <v/>
      </c>
      <c r="AH17" s="3"/>
    </row>
    <row r="18" spans="1:34" ht="13.35" customHeight="1" x14ac:dyDescent="0.2">
      <c r="A18" s="14" t="str">
        <f>IF('Total year'!A15="","",'Total year'!A15)</f>
        <v/>
      </c>
      <c r="B18" s="1"/>
      <c r="C18" s="1"/>
      <c r="D18" s="1"/>
      <c r="E18" s="1"/>
      <c r="F18" s="1"/>
      <c r="G18" s="8"/>
      <c r="H18" s="8"/>
      <c r="I18" s="1"/>
      <c r="J18" s="1"/>
      <c r="K18" s="1"/>
      <c r="L18" s="1"/>
      <c r="M18" s="1"/>
      <c r="N18" s="8"/>
      <c r="O18" s="8"/>
      <c r="P18" s="1"/>
      <c r="Q18" s="1"/>
      <c r="R18" s="1"/>
      <c r="S18" s="1"/>
      <c r="T18" s="1"/>
      <c r="U18" s="8"/>
      <c r="V18" s="8"/>
      <c r="W18" s="1"/>
      <c r="X18" s="1"/>
      <c r="Y18" s="1"/>
      <c r="Z18" s="1"/>
      <c r="AA18" s="1"/>
      <c r="AB18" s="8"/>
      <c r="AC18" s="8"/>
      <c r="AD18" s="1"/>
      <c r="AE18" s="1"/>
      <c r="AF18" s="1"/>
      <c r="AG18" s="10" t="str">
        <f t="shared" si="2"/>
        <v/>
      </c>
      <c r="AH18" s="3"/>
    </row>
    <row r="19" spans="1:34" ht="13.35" customHeight="1" x14ac:dyDescent="0.2">
      <c r="A19" s="14" t="str">
        <f>IF('Total year'!A16="","",'Total year'!A16)</f>
        <v/>
      </c>
      <c r="B19" s="1"/>
      <c r="C19" s="1"/>
      <c r="D19" s="1"/>
      <c r="E19" s="1"/>
      <c r="F19" s="1"/>
      <c r="G19" s="8"/>
      <c r="H19" s="8"/>
      <c r="I19" s="1"/>
      <c r="J19" s="1"/>
      <c r="K19" s="1"/>
      <c r="L19" s="1"/>
      <c r="M19" s="1"/>
      <c r="N19" s="8"/>
      <c r="O19" s="8"/>
      <c r="P19" s="1"/>
      <c r="Q19" s="1"/>
      <c r="R19" s="1"/>
      <c r="S19" s="1"/>
      <c r="T19" s="1"/>
      <c r="U19" s="8"/>
      <c r="V19" s="8"/>
      <c r="W19" s="1"/>
      <c r="X19" s="1"/>
      <c r="Y19" s="1"/>
      <c r="Z19" s="1"/>
      <c r="AA19" s="1"/>
      <c r="AB19" s="8"/>
      <c r="AC19" s="8"/>
      <c r="AD19" s="1"/>
      <c r="AE19" s="1"/>
      <c r="AF19" s="1"/>
      <c r="AG19" s="10" t="str">
        <f t="shared" si="2"/>
        <v/>
      </c>
      <c r="AH19" s="3"/>
    </row>
    <row r="20" spans="1:34" ht="13.35" customHeight="1" x14ac:dyDescent="0.2">
      <c r="A20" s="14" t="str">
        <f>IF('Total year'!A17="","",'Total year'!A17)</f>
        <v/>
      </c>
      <c r="B20" s="1"/>
      <c r="C20" s="1"/>
      <c r="D20" s="1"/>
      <c r="E20" s="1"/>
      <c r="F20" s="1"/>
      <c r="G20" s="8"/>
      <c r="H20" s="8"/>
      <c r="I20" s="1"/>
      <c r="J20" s="1"/>
      <c r="K20" s="1"/>
      <c r="L20" s="1"/>
      <c r="M20" s="1"/>
      <c r="N20" s="8"/>
      <c r="O20" s="8"/>
      <c r="P20" s="1"/>
      <c r="Q20" s="1"/>
      <c r="R20" s="1"/>
      <c r="S20" s="1"/>
      <c r="T20" s="1"/>
      <c r="U20" s="8"/>
      <c r="V20" s="8"/>
      <c r="W20" s="1"/>
      <c r="X20" s="1"/>
      <c r="Y20" s="1"/>
      <c r="Z20" s="1"/>
      <c r="AA20" s="1"/>
      <c r="AB20" s="8"/>
      <c r="AC20" s="8"/>
      <c r="AD20" s="1"/>
      <c r="AE20" s="1"/>
      <c r="AF20" s="1"/>
      <c r="AG20" s="10" t="str">
        <f t="shared" si="2"/>
        <v/>
      </c>
      <c r="AH20" s="3"/>
    </row>
    <row r="21" spans="1:34" ht="12.75" customHeight="1" x14ac:dyDescent="0.2">
      <c r="A21" s="125"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101" t="str">
        <f>'Total year'!A19:N19</f>
        <v>Internal and National Projects &amp; Teaching</v>
      </c>
      <c r="B22" s="55"/>
      <c r="C22" s="55"/>
      <c r="D22" s="55"/>
      <c r="E22" s="55"/>
      <c r="F22" s="55"/>
      <c r="G22" s="115"/>
      <c r="H22" s="115"/>
      <c r="I22" s="55"/>
      <c r="J22" s="55"/>
      <c r="K22" s="55"/>
      <c r="L22" s="55"/>
      <c r="M22" s="55"/>
      <c r="N22" s="115"/>
      <c r="O22" s="115"/>
      <c r="P22" s="55"/>
      <c r="Q22" s="55"/>
      <c r="R22" s="55"/>
      <c r="S22" s="55"/>
      <c r="T22" s="55"/>
      <c r="U22" s="115"/>
      <c r="V22" s="115"/>
      <c r="W22" s="55"/>
      <c r="X22" s="55"/>
      <c r="Y22" s="55"/>
      <c r="Z22" s="55"/>
      <c r="AA22" s="55"/>
      <c r="AB22" s="115"/>
      <c r="AC22" s="115"/>
      <c r="AD22" s="55"/>
      <c r="AE22" s="55"/>
      <c r="AF22" s="55"/>
      <c r="AG22" s="56"/>
      <c r="AH22" s="3"/>
    </row>
    <row r="23" spans="1:34" ht="13.35" customHeight="1" x14ac:dyDescent="0.2">
      <c r="A23" s="124" t="str">
        <f>'Total year'!A20:N20</f>
        <v>Teaching</v>
      </c>
      <c r="B23" s="1"/>
      <c r="C23" s="1"/>
      <c r="D23" s="1"/>
      <c r="E23" s="1"/>
      <c r="F23" s="1"/>
      <c r="G23" s="8"/>
      <c r="H23" s="8"/>
      <c r="I23" s="1"/>
      <c r="J23" s="1"/>
      <c r="K23" s="1"/>
      <c r="L23" s="1"/>
      <c r="M23" s="1"/>
      <c r="N23" s="8"/>
      <c r="O23" s="8"/>
      <c r="P23" s="1"/>
      <c r="Q23" s="1"/>
      <c r="R23" s="1"/>
      <c r="S23" s="1"/>
      <c r="T23" s="1"/>
      <c r="U23" s="8"/>
      <c r="V23" s="8"/>
      <c r="W23" s="1"/>
      <c r="X23" s="1"/>
      <c r="Y23" s="1"/>
      <c r="Z23" s="1"/>
      <c r="AA23" s="1"/>
      <c r="AB23" s="8"/>
      <c r="AC23" s="8"/>
      <c r="AD23" s="1"/>
      <c r="AE23" s="1"/>
      <c r="AF23" s="1"/>
      <c r="AG23" s="10" t="str">
        <f>IF(SUM(B23:AF23)=0,"",SUM(B23:AF23))</f>
        <v/>
      </c>
      <c r="AH23" s="3"/>
    </row>
    <row r="24" spans="1:34" ht="13.35" customHeight="1" x14ac:dyDescent="0.2">
      <c r="A24" s="124" t="str">
        <f>'Total year'!A21:N21</f>
        <v>Internal Projects</v>
      </c>
      <c r="B24" s="1"/>
      <c r="C24" s="1"/>
      <c r="D24" s="1"/>
      <c r="E24" s="1"/>
      <c r="F24" s="1"/>
      <c r="G24" s="8"/>
      <c r="H24" s="8"/>
      <c r="I24" s="1"/>
      <c r="J24" s="1"/>
      <c r="K24" s="1"/>
      <c r="L24" s="1"/>
      <c r="M24" s="1"/>
      <c r="N24" s="8"/>
      <c r="O24" s="8"/>
      <c r="P24" s="1"/>
      <c r="Q24" s="1"/>
      <c r="R24" s="1"/>
      <c r="S24" s="1"/>
      <c r="T24" s="1"/>
      <c r="U24" s="8"/>
      <c r="V24" s="8"/>
      <c r="W24" s="1"/>
      <c r="X24" s="1"/>
      <c r="Y24" s="1"/>
      <c r="Z24" s="1"/>
      <c r="AA24" s="1"/>
      <c r="AB24" s="8"/>
      <c r="AC24" s="8"/>
      <c r="AD24" s="1"/>
      <c r="AE24" s="1"/>
      <c r="AF24" s="1"/>
      <c r="AG24" s="10" t="str">
        <f>IF(SUM(B24:AF24)=0,"",SUM(B24:AF24))</f>
        <v/>
      </c>
      <c r="AH24" s="3"/>
    </row>
    <row r="25" spans="1:34" ht="13.35" customHeight="1" x14ac:dyDescent="0.2">
      <c r="A25" s="124" t="str">
        <f>'Total year'!A22:N22</f>
        <v>National Projects</v>
      </c>
      <c r="B25" s="1"/>
      <c r="C25" s="1"/>
      <c r="D25" s="1"/>
      <c r="E25" s="1"/>
      <c r="F25" s="1"/>
      <c r="G25" s="8"/>
      <c r="H25" s="8"/>
      <c r="I25" s="1"/>
      <c r="J25" s="1"/>
      <c r="K25" s="1"/>
      <c r="L25" s="1"/>
      <c r="M25" s="1"/>
      <c r="N25" s="8"/>
      <c r="O25" s="8"/>
      <c r="P25" s="1"/>
      <c r="Q25" s="1"/>
      <c r="R25" s="1"/>
      <c r="S25" s="1"/>
      <c r="T25" s="1"/>
      <c r="U25" s="8"/>
      <c r="V25" s="8"/>
      <c r="W25" s="1"/>
      <c r="X25" s="1"/>
      <c r="Y25" s="1"/>
      <c r="Z25" s="1"/>
      <c r="AA25" s="1"/>
      <c r="AB25" s="8"/>
      <c r="AC25" s="8"/>
      <c r="AD25" s="1"/>
      <c r="AE25" s="1"/>
      <c r="AF25" s="1"/>
      <c r="AG25" s="10" t="str">
        <f>IF(SUM(B25:AF25)=0,"",SUM(B25:AF25))</f>
        <v/>
      </c>
      <c r="AH25" s="3"/>
    </row>
    <row r="26" spans="1:34" ht="13.35" customHeight="1" x14ac:dyDescent="0.2">
      <c r="A26" s="125"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101" t="str">
        <f>'Total year'!A24:N24</f>
        <v>Absences and activities not to be part of productive hours</v>
      </c>
      <c r="B27" s="55"/>
      <c r="C27" s="55"/>
      <c r="D27" s="55"/>
      <c r="E27" s="55"/>
      <c r="F27" s="55"/>
      <c r="G27" s="115"/>
      <c r="H27" s="115"/>
      <c r="I27" s="55"/>
      <c r="J27" s="55"/>
      <c r="K27" s="55"/>
      <c r="L27" s="55"/>
      <c r="M27" s="55"/>
      <c r="N27" s="115"/>
      <c r="O27" s="115"/>
      <c r="P27" s="55"/>
      <c r="Q27" s="55"/>
      <c r="R27" s="55"/>
      <c r="S27" s="55"/>
      <c r="T27" s="55"/>
      <c r="U27" s="115"/>
      <c r="V27" s="115"/>
      <c r="W27" s="55"/>
      <c r="X27" s="55"/>
      <c r="Y27" s="55"/>
      <c r="Z27" s="55"/>
      <c r="AA27" s="55"/>
      <c r="AB27" s="115"/>
      <c r="AC27" s="115"/>
      <c r="AD27" s="55"/>
      <c r="AE27" s="55"/>
      <c r="AF27" s="55"/>
      <c r="AG27" s="56"/>
      <c r="AH27" s="3"/>
    </row>
    <row r="28" spans="1:34" ht="13.35" customHeight="1" x14ac:dyDescent="0.2">
      <c r="A28" s="124" t="str">
        <f>'Total year'!A25:N25</f>
        <v>Annual Leave</v>
      </c>
      <c r="B28" s="1"/>
      <c r="C28" s="1"/>
      <c r="D28" s="1"/>
      <c r="E28" s="1"/>
      <c r="F28" s="1"/>
      <c r="G28" s="8"/>
      <c r="H28" s="8"/>
      <c r="I28" s="1"/>
      <c r="J28" s="1"/>
      <c r="K28" s="1"/>
      <c r="L28" s="1"/>
      <c r="M28" s="1"/>
      <c r="N28" s="8"/>
      <c r="O28" s="8"/>
      <c r="P28" s="1"/>
      <c r="Q28" s="1"/>
      <c r="R28" s="1"/>
      <c r="S28" s="1"/>
      <c r="T28" s="1"/>
      <c r="U28" s="8"/>
      <c r="V28" s="8"/>
      <c r="W28" s="1"/>
      <c r="X28" s="1"/>
      <c r="Y28" s="1"/>
      <c r="Z28" s="1"/>
      <c r="AA28" s="1"/>
      <c r="AB28" s="8"/>
      <c r="AC28" s="8"/>
      <c r="AD28" s="1"/>
      <c r="AE28" s="1"/>
      <c r="AF28" s="1"/>
      <c r="AG28" s="10" t="str">
        <f>IF(SUM(B28:AF28)=0,"",SUM(B28:AF28))</f>
        <v/>
      </c>
      <c r="AH28" s="5"/>
    </row>
    <row r="29" spans="1:34" x14ac:dyDescent="0.2">
      <c r="A29" s="124" t="str">
        <f>'Total year'!A26:N26</f>
        <v>Special Leave</v>
      </c>
      <c r="B29" s="1"/>
      <c r="C29" s="1"/>
      <c r="D29" s="1"/>
      <c r="E29" s="1"/>
      <c r="F29" s="1"/>
      <c r="G29" s="8"/>
      <c r="H29" s="8"/>
      <c r="I29" s="1"/>
      <c r="J29" s="1"/>
      <c r="K29" s="1"/>
      <c r="L29" s="1"/>
      <c r="M29" s="1"/>
      <c r="N29" s="8"/>
      <c r="O29" s="8"/>
      <c r="P29" s="1"/>
      <c r="Q29" s="1"/>
      <c r="R29" s="1"/>
      <c r="S29" s="1"/>
      <c r="T29" s="1"/>
      <c r="U29" s="8"/>
      <c r="V29" s="8"/>
      <c r="W29" s="1"/>
      <c r="X29" s="1"/>
      <c r="Y29" s="1"/>
      <c r="Z29" s="1"/>
      <c r="AA29" s="1"/>
      <c r="AB29" s="8"/>
      <c r="AC29" s="8"/>
      <c r="AD29" s="1"/>
      <c r="AE29" s="1"/>
      <c r="AF29" s="1"/>
      <c r="AG29" s="10" t="str">
        <f>IF(SUM(B29:AF29)=0,"",SUM(B29:AF29))</f>
        <v/>
      </c>
      <c r="AH29" s="6"/>
    </row>
    <row r="30" spans="1:34" x14ac:dyDescent="0.2">
      <c r="A30" s="124" t="str">
        <f>'Total year'!A27:N27</f>
        <v>Illness</v>
      </c>
      <c r="B30" s="1"/>
      <c r="C30" s="1"/>
      <c r="D30" s="1"/>
      <c r="E30" s="1"/>
      <c r="F30" s="1"/>
      <c r="G30" s="8"/>
      <c r="H30" s="8"/>
      <c r="I30" s="1"/>
      <c r="J30" s="1"/>
      <c r="K30" s="1"/>
      <c r="L30" s="1"/>
      <c r="M30" s="1"/>
      <c r="N30" s="8"/>
      <c r="O30" s="8"/>
      <c r="P30" s="1"/>
      <c r="Q30" s="1"/>
      <c r="R30" s="1"/>
      <c r="S30" s="1"/>
      <c r="T30" s="1"/>
      <c r="U30" s="8"/>
      <c r="V30" s="8"/>
      <c r="W30" s="1"/>
      <c r="X30" s="1"/>
      <c r="Y30" s="1"/>
      <c r="Z30" s="1"/>
      <c r="AA30" s="1"/>
      <c r="AB30" s="8"/>
      <c r="AC30" s="8"/>
      <c r="AD30" s="1"/>
      <c r="AE30" s="1"/>
      <c r="AF30" s="1"/>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x14ac:dyDescent="0.2">
      <c r="A47" s="180" t="s">
        <v>34</v>
      </c>
      <c r="B47" s="181"/>
      <c r="X47" s="31"/>
      <c r="Y47" s="32"/>
      <c r="Z47" s="32"/>
      <c r="AA47" s="32"/>
      <c r="AB47" s="32"/>
      <c r="AC47" s="32"/>
      <c r="AD47" s="32"/>
      <c r="AE47" s="32"/>
      <c r="AF47" s="32"/>
      <c r="AG47" s="32"/>
    </row>
    <row r="48" spans="1:34" x14ac:dyDescent="0.2">
      <c r="A48" s="2" t="str">
        <f t="shared" ref="A48:A57" si="7">IF(A12="","",A12)</f>
        <v>Workpackage 1</v>
      </c>
      <c r="B48" s="122" t="str">
        <f>AG12</f>
        <v/>
      </c>
      <c r="X48" s="31"/>
      <c r="Y48" s="32"/>
      <c r="Z48" s="32"/>
      <c r="AA48" s="32"/>
      <c r="AB48" s="32"/>
      <c r="AC48" s="32"/>
      <c r="AD48" s="32"/>
      <c r="AE48" s="32"/>
      <c r="AF48" s="32"/>
      <c r="AG48" s="32"/>
    </row>
    <row r="49" spans="1:33" x14ac:dyDescent="0.2">
      <c r="A49" s="2" t="str">
        <f t="shared" si="7"/>
        <v/>
      </c>
      <c r="B49" s="122"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2"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2" t="str">
        <f t="shared" si="8"/>
        <v/>
      </c>
      <c r="P51" s="24"/>
      <c r="Q51" s="24"/>
      <c r="R51" s="24"/>
      <c r="S51" s="24"/>
      <c r="T51" s="24"/>
      <c r="U51" s="24"/>
      <c r="V51" s="18"/>
      <c r="W51" s="33"/>
      <c r="X51" s="24"/>
    </row>
    <row r="52" spans="1:33" x14ac:dyDescent="0.2">
      <c r="A52" s="2" t="str">
        <f t="shared" si="7"/>
        <v/>
      </c>
      <c r="B52" s="122" t="str">
        <f t="shared" si="8"/>
        <v/>
      </c>
    </row>
    <row r="53" spans="1:33" x14ac:dyDescent="0.2">
      <c r="A53" s="2" t="str">
        <f t="shared" si="7"/>
        <v/>
      </c>
      <c r="B53" s="122" t="str">
        <f t="shared" si="8"/>
        <v/>
      </c>
    </row>
    <row r="54" spans="1:33" x14ac:dyDescent="0.2">
      <c r="A54" s="2" t="str">
        <f t="shared" si="7"/>
        <v/>
      </c>
      <c r="B54" s="122" t="str">
        <f t="shared" si="8"/>
        <v/>
      </c>
    </row>
    <row r="55" spans="1:33" x14ac:dyDescent="0.2">
      <c r="A55" s="2" t="str">
        <f t="shared" si="7"/>
        <v/>
      </c>
      <c r="B55" s="122" t="str">
        <f t="shared" si="8"/>
        <v/>
      </c>
    </row>
    <row r="56" spans="1:33" x14ac:dyDescent="0.2">
      <c r="A56" s="2" t="str">
        <f t="shared" si="7"/>
        <v/>
      </c>
      <c r="B56" s="122" t="str">
        <f t="shared" si="8"/>
        <v/>
      </c>
    </row>
    <row r="57" spans="1:33" x14ac:dyDescent="0.2">
      <c r="A57" s="117" t="str">
        <f t="shared" si="7"/>
        <v>Total RTD</v>
      </c>
      <c r="B57" s="122"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8:AF30 B23:AF25 B12:AF20" xr:uid="{00000000-0002-0000-09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AG61"/>
  <sheetViews>
    <sheetView zoomScaleNormal="100" workbookViewId="0">
      <selection activeCell="AG32" sqref="AG32"/>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3"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3"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3"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3" ht="15.75" customHeight="1" x14ac:dyDescent="0.25">
      <c r="A6" s="116">
        <f>'Total year'!O1</f>
        <v>2022</v>
      </c>
      <c r="B6" s="171" t="s">
        <v>25</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40">
        <f>DATE('Total year'!O1,9,1)</f>
        <v>44805</v>
      </c>
      <c r="C8" s="40">
        <f>B8+1</f>
        <v>44806</v>
      </c>
      <c r="D8" s="40">
        <f t="shared" ref="D8:AE8" si="0">C8+1</f>
        <v>44807</v>
      </c>
      <c r="E8" s="40">
        <f t="shared" si="0"/>
        <v>44808</v>
      </c>
      <c r="F8" s="40">
        <f t="shared" si="0"/>
        <v>44809</v>
      </c>
      <c r="G8" s="40">
        <f t="shared" si="0"/>
        <v>44810</v>
      </c>
      <c r="H8" s="40">
        <f t="shared" si="0"/>
        <v>44811</v>
      </c>
      <c r="I8" s="40">
        <f t="shared" si="0"/>
        <v>44812</v>
      </c>
      <c r="J8" s="40">
        <f t="shared" si="0"/>
        <v>44813</v>
      </c>
      <c r="K8" s="40">
        <f t="shared" si="0"/>
        <v>44814</v>
      </c>
      <c r="L8" s="40">
        <f t="shared" si="0"/>
        <v>44815</v>
      </c>
      <c r="M8" s="40">
        <f t="shared" si="0"/>
        <v>44816</v>
      </c>
      <c r="N8" s="40">
        <f t="shared" si="0"/>
        <v>44817</v>
      </c>
      <c r="O8" s="40">
        <f t="shared" si="0"/>
        <v>44818</v>
      </c>
      <c r="P8" s="40">
        <f t="shared" si="0"/>
        <v>44819</v>
      </c>
      <c r="Q8" s="40">
        <f t="shared" si="0"/>
        <v>44820</v>
      </c>
      <c r="R8" s="40">
        <f t="shared" si="0"/>
        <v>44821</v>
      </c>
      <c r="S8" s="40">
        <f t="shared" si="0"/>
        <v>44822</v>
      </c>
      <c r="T8" s="40">
        <f t="shared" si="0"/>
        <v>44823</v>
      </c>
      <c r="U8" s="40">
        <f t="shared" si="0"/>
        <v>44824</v>
      </c>
      <c r="V8" s="40">
        <f t="shared" si="0"/>
        <v>44825</v>
      </c>
      <c r="W8" s="40">
        <f t="shared" si="0"/>
        <v>44826</v>
      </c>
      <c r="X8" s="40">
        <f t="shared" si="0"/>
        <v>44827</v>
      </c>
      <c r="Y8" s="40">
        <f t="shared" si="0"/>
        <v>44828</v>
      </c>
      <c r="Z8" s="40">
        <f t="shared" si="0"/>
        <v>44829</v>
      </c>
      <c r="AA8" s="40">
        <f t="shared" si="0"/>
        <v>44830</v>
      </c>
      <c r="AB8" s="40">
        <f t="shared" si="0"/>
        <v>44831</v>
      </c>
      <c r="AC8" s="40">
        <f t="shared" si="0"/>
        <v>44832</v>
      </c>
      <c r="AD8" s="40">
        <f t="shared" si="0"/>
        <v>44833</v>
      </c>
      <c r="AE8" s="40">
        <f t="shared" si="0"/>
        <v>44834</v>
      </c>
      <c r="AF8" s="160" t="s">
        <v>6</v>
      </c>
      <c r="AG8" s="35" t="s">
        <v>53</v>
      </c>
    </row>
    <row r="9" spans="1:33" ht="13.35" customHeight="1" x14ac:dyDescent="0.2">
      <c r="A9" s="10" t="str">
        <f>'01'!A9</f>
        <v>Day</v>
      </c>
      <c r="B9" s="11" t="str">
        <f>TEXT(B8,"TTT")</f>
        <v>Do</v>
      </c>
      <c r="C9" s="11" t="str">
        <f t="shared" ref="C9:AE9" si="1">TEXT(C8,"TTT")</f>
        <v>Fr</v>
      </c>
      <c r="D9" s="11" t="str">
        <f t="shared" si="1"/>
        <v>Sa</v>
      </c>
      <c r="E9" s="11" t="str">
        <f t="shared" si="1"/>
        <v>So</v>
      </c>
      <c r="F9" s="11" t="str">
        <f t="shared" si="1"/>
        <v>Mo</v>
      </c>
      <c r="G9" s="11" t="str">
        <f t="shared" si="1"/>
        <v>Di</v>
      </c>
      <c r="H9" s="11" t="str">
        <f t="shared" si="1"/>
        <v>Mi</v>
      </c>
      <c r="I9" s="11" t="str">
        <f t="shared" si="1"/>
        <v>Do</v>
      </c>
      <c r="J9" s="11" t="str">
        <f t="shared" si="1"/>
        <v>Fr</v>
      </c>
      <c r="K9" s="11" t="str">
        <f t="shared" si="1"/>
        <v>Sa</v>
      </c>
      <c r="L9" s="11" t="str">
        <f t="shared" si="1"/>
        <v>So</v>
      </c>
      <c r="M9" s="11" t="str">
        <f t="shared" si="1"/>
        <v>Mo</v>
      </c>
      <c r="N9" s="11" t="str">
        <f t="shared" si="1"/>
        <v>Di</v>
      </c>
      <c r="O9" s="11" t="str">
        <f t="shared" si="1"/>
        <v>Mi</v>
      </c>
      <c r="P9" s="11" t="str">
        <f t="shared" si="1"/>
        <v>Do</v>
      </c>
      <c r="Q9" s="11" t="str">
        <f t="shared" si="1"/>
        <v>Fr</v>
      </c>
      <c r="R9" s="11" t="str">
        <f t="shared" si="1"/>
        <v>Sa</v>
      </c>
      <c r="S9" s="11" t="str">
        <f t="shared" si="1"/>
        <v>So</v>
      </c>
      <c r="T9" s="11" t="str">
        <f t="shared" si="1"/>
        <v>Mo</v>
      </c>
      <c r="U9" s="11" t="str">
        <f t="shared" si="1"/>
        <v>Di</v>
      </c>
      <c r="V9" s="11" t="str">
        <f t="shared" si="1"/>
        <v>Mi</v>
      </c>
      <c r="W9" s="11" t="str">
        <f t="shared" si="1"/>
        <v>Do</v>
      </c>
      <c r="X9" s="11" t="str">
        <f t="shared" si="1"/>
        <v>Fr</v>
      </c>
      <c r="Y9" s="11" t="str">
        <f t="shared" si="1"/>
        <v>Sa</v>
      </c>
      <c r="Z9" s="11" t="str">
        <f t="shared" si="1"/>
        <v>So</v>
      </c>
      <c r="AA9" s="11" t="str">
        <f t="shared" si="1"/>
        <v>Mo</v>
      </c>
      <c r="AB9" s="11" t="str">
        <f t="shared" si="1"/>
        <v>Di</v>
      </c>
      <c r="AC9" s="11" t="str">
        <f t="shared" si="1"/>
        <v>Mi</v>
      </c>
      <c r="AD9" s="11" t="str">
        <f t="shared" si="1"/>
        <v>Do</v>
      </c>
      <c r="AE9" s="11" t="str">
        <f t="shared" si="1"/>
        <v>Fr</v>
      </c>
      <c r="AF9" s="161"/>
      <c r="AG9" s="12"/>
    </row>
    <row r="10" spans="1:33"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G10" s="3"/>
    </row>
    <row r="11" spans="1:33"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9"/>
      <c r="AG11" s="3"/>
    </row>
    <row r="12" spans="1:33" ht="13.35" customHeight="1" x14ac:dyDescent="0.2">
      <c r="A12" s="14" t="str">
        <f>IF('Total year'!A9="","",'Total year'!A9)</f>
        <v>Workpackage 1</v>
      </c>
      <c r="B12" s="1"/>
      <c r="C12" s="57"/>
      <c r="D12" s="8"/>
      <c r="E12" s="8"/>
      <c r="F12" s="1"/>
      <c r="G12" s="1"/>
      <c r="H12" s="1"/>
      <c r="I12" s="1"/>
      <c r="J12" s="1"/>
      <c r="K12" s="8"/>
      <c r="L12" s="8"/>
      <c r="M12" s="1"/>
      <c r="N12" s="1"/>
      <c r="O12" s="1"/>
      <c r="P12" s="1"/>
      <c r="Q12" s="1"/>
      <c r="R12" s="13"/>
      <c r="S12" s="8"/>
      <c r="T12" s="1"/>
      <c r="U12" s="1"/>
      <c r="V12" s="1"/>
      <c r="W12" s="1"/>
      <c r="X12" s="1"/>
      <c r="Y12" s="8"/>
      <c r="Z12" s="8"/>
      <c r="AA12" s="1"/>
      <c r="AB12" s="1"/>
      <c r="AC12" s="1"/>
      <c r="AD12" s="1"/>
      <c r="AE12" s="1"/>
      <c r="AF12" s="10" t="str">
        <f t="shared" ref="AF12:AF20" si="2">IF(SUM(B12:AE12)=0,"",SUM(B12:AE12))</f>
        <v/>
      </c>
      <c r="AG12" s="3"/>
    </row>
    <row r="13" spans="1:33" ht="13.35" customHeight="1" x14ac:dyDescent="0.2">
      <c r="A13" s="14" t="str">
        <f>IF('Total year'!A10="","",'Total year'!A10)</f>
        <v/>
      </c>
      <c r="B13" s="1"/>
      <c r="C13" s="57"/>
      <c r="D13" s="8"/>
      <c r="E13" s="8"/>
      <c r="F13" s="1"/>
      <c r="G13" s="1"/>
      <c r="H13" s="1"/>
      <c r="I13" s="1"/>
      <c r="J13" s="1"/>
      <c r="K13" s="8"/>
      <c r="L13" s="8"/>
      <c r="M13" s="1"/>
      <c r="N13" s="1"/>
      <c r="O13" s="1"/>
      <c r="P13" s="1"/>
      <c r="Q13" s="1"/>
      <c r="R13" s="13"/>
      <c r="S13" s="8"/>
      <c r="T13" s="1"/>
      <c r="U13" s="1"/>
      <c r="V13" s="1"/>
      <c r="W13" s="1"/>
      <c r="X13" s="1"/>
      <c r="Y13" s="8"/>
      <c r="Z13" s="8"/>
      <c r="AA13" s="1"/>
      <c r="AB13" s="1"/>
      <c r="AC13" s="1"/>
      <c r="AD13" s="1"/>
      <c r="AE13" s="1"/>
      <c r="AF13" s="10" t="str">
        <f t="shared" si="2"/>
        <v/>
      </c>
      <c r="AG13" s="3"/>
    </row>
    <row r="14" spans="1:33" ht="13.35" customHeight="1" x14ac:dyDescent="0.2">
      <c r="A14" s="14" t="str">
        <f>IF('Total year'!A11="","",'Total year'!A11)</f>
        <v/>
      </c>
      <c r="B14" s="1"/>
      <c r="C14" s="57"/>
      <c r="D14" s="8"/>
      <c r="E14" s="8"/>
      <c r="F14" s="1"/>
      <c r="G14" s="1"/>
      <c r="H14" s="1"/>
      <c r="I14" s="1"/>
      <c r="J14" s="1"/>
      <c r="K14" s="8"/>
      <c r="L14" s="8"/>
      <c r="M14" s="1"/>
      <c r="N14" s="1"/>
      <c r="O14" s="1"/>
      <c r="P14" s="1"/>
      <c r="Q14" s="1"/>
      <c r="R14" s="13"/>
      <c r="S14" s="8"/>
      <c r="T14" s="1"/>
      <c r="U14" s="1"/>
      <c r="V14" s="1"/>
      <c r="W14" s="1"/>
      <c r="X14" s="1"/>
      <c r="Y14" s="8"/>
      <c r="Z14" s="8"/>
      <c r="AA14" s="1"/>
      <c r="AB14" s="1"/>
      <c r="AC14" s="1"/>
      <c r="AD14" s="1"/>
      <c r="AE14" s="1"/>
      <c r="AF14" s="10" t="str">
        <f t="shared" si="2"/>
        <v/>
      </c>
      <c r="AG14" s="3"/>
    </row>
    <row r="15" spans="1:33" ht="13.35" customHeight="1" x14ac:dyDescent="0.2">
      <c r="A15" s="14" t="str">
        <f>IF('Total year'!A12="","",'Total year'!A12)</f>
        <v/>
      </c>
      <c r="B15" s="1"/>
      <c r="C15" s="57"/>
      <c r="D15" s="8"/>
      <c r="E15" s="8"/>
      <c r="F15" s="1"/>
      <c r="G15" s="1"/>
      <c r="H15" s="1"/>
      <c r="I15" s="1"/>
      <c r="J15" s="1"/>
      <c r="K15" s="8"/>
      <c r="L15" s="8"/>
      <c r="M15" s="1"/>
      <c r="N15" s="1"/>
      <c r="O15" s="1"/>
      <c r="P15" s="1"/>
      <c r="Q15" s="1"/>
      <c r="R15" s="13"/>
      <c r="S15" s="8"/>
      <c r="T15" s="1"/>
      <c r="U15" s="1"/>
      <c r="V15" s="1"/>
      <c r="W15" s="1"/>
      <c r="X15" s="1"/>
      <c r="Y15" s="8"/>
      <c r="Z15" s="8"/>
      <c r="AA15" s="1"/>
      <c r="AB15" s="1"/>
      <c r="AC15" s="1"/>
      <c r="AD15" s="1"/>
      <c r="AE15" s="1"/>
      <c r="AF15" s="10" t="str">
        <f t="shared" si="2"/>
        <v/>
      </c>
      <c r="AG15" s="3"/>
    </row>
    <row r="16" spans="1:33" ht="13.35" customHeight="1" x14ac:dyDescent="0.2">
      <c r="A16" s="14" t="str">
        <f>IF('Total year'!A13="","",'Total year'!A13)</f>
        <v/>
      </c>
      <c r="B16" s="1"/>
      <c r="C16" s="57"/>
      <c r="D16" s="8"/>
      <c r="E16" s="8"/>
      <c r="F16" s="1"/>
      <c r="G16" s="1"/>
      <c r="H16" s="1"/>
      <c r="I16" s="1"/>
      <c r="J16" s="1"/>
      <c r="K16" s="8"/>
      <c r="L16" s="8"/>
      <c r="M16" s="1"/>
      <c r="N16" s="1"/>
      <c r="O16" s="1"/>
      <c r="P16" s="1"/>
      <c r="Q16" s="1"/>
      <c r="R16" s="13"/>
      <c r="S16" s="8"/>
      <c r="T16" s="1"/>
      <c r="U16" s="1"/>
      <c r="V16" s="1"/>
      <c r="W16" s="1"/>
      <c r="X16" s="1"/>
      <c r="Y16" s="8"/>
      <c r="Z16" s="8"/>
      <c r="AA16" s="1"/>
      <c r="AB16" s="1"/>
      <c r="AC16" s="1"/>
      <c r="AD16" s="1"/>
      <c r="AE16" s="1"/>
      <c r="AF16" s="10" t="str">
        <f t="shared" si="2"/>
        <v/>
      </c>
      <c r="AG16" s="3"/>
    </row>
    <row r="17" spans="1:33" ht="13.35" customHeight="1" x14ac:dyDescent="0.2">
      <c r="A17" s="14" t="str">
        <f>IF('Total year'!A14="","",'Total year'!A14)</f>
        <v/>
      </c>
      <c r="B17" s="1"/>
      <c r="C17" s="57"/>
      <c r="D17" s="8"/>
      <c r="E17" s="8"/>
      <c r="F17" s="1"/>
      <c r="G17" s="1"/>
      <c r="H17" s="1"/>
      <c r="I17" s="1"/>
      <c r="J17" s="1"/>
      <c r="K17" s="8"/>
      <c r="L17" s="8"/>
      <c r="M17" s="1"/>
      <c r="N17" s="1"/>
      <c r="O17" s="1"/>
      <c r="P17" s="1"/>
      <c r="Q17" s="1"/>
      <c r="R17" s="13"/>
      <c r="S17" s="8"/>
      <c r="T17" s="1"/>
      <c r="U17" s="1"/>
      <c r="V17" s="1"/>
      <c r="W17" s="1"/>
      <c r="X17" s="1"/>
      <c r="Y17" s="8"/>
      <c r="Z17" s="8"/>
      <c r="AA17" s="1"/>
      <c r="AB17" s="1"/>
      <c r="AC17" s="1"/>
      <c r="AD17" s="1"/>
      <c r="AE17" s="1"/>
      <c r="AF17" s="10" t="str">
        <f t="shared" si="2"/>
        <v/>
      </c>
      <c r="AG17" s="3"/>
    </row>
    <row r="18" spans="1:33" ht="13.35" customHeight="1" x14ac:dyDescent="0.2">
      <c r="A18" s="14" t="str">
        <f>IF('Total year'!A15="","",'Total year'!A15)</f>
        <v/>
      </c>
      <c r="B18" s="1"/>
      <c r="C18" s="57"/>
      <c r="D18" s="8"/>
      <c r="E18" s="8"/>
      <c r="F18" s="1"/>
      <c r="G18" s="1"/>
      <c r="H18" s="1"/>
      <c r="I18" s="1"/>
      <c r="J18" s="1"/>
      <c r="K18" s="8"/>
      <c r="L18" s="8"/>
      <c r="M18" s="1"/>
      <c r="N18" s="1"/>
      <c r="O18" s="1"/>
      <c r="P18" s="1"/>
      <c r="Q18" s="1"/>
      <c r="R18" s="13"/>
      <c r="S18" s="8"/>
      <c r="T18" s="1"/>
      <c r="U18" s="1"/>
      <c r="V18" s="1"/>
      <c r="W18" s="1"/>
      <c r="X18" s="1"/>
      <c r="Y18" s="8"/>
      <c r="Z18" s="8"/>
      <c r="AA18" s="1"/>
      <c r="AB18" s="1"/>
      <c r="AC18" s="1"/>
      <c r="AD18" s="1"/>
      <c r="AE18" s="1"/>
      <c r="AF18" s="10" t="str">
        <f t="shared" si="2"/>
        <v/>
      </c>
      <c r="AG18" s="3"/>
    </row>
    <row r="19" spans="1:33" ht="13.35" customHeight="1" x14ac:dyDescent="0.2">
      <c r="A19" s="14" t="str">
        <f>IF('Total year'!A16="","",'Total year'!A16)</f>
        <v/>
      </c>
      <c r="B19" s="1"/>
      <c r="C19" s="57"/>
      <c r="D19" s="8"/>
      <c r="E19" s="8"/>
      <c r="F19" s="1"/>
      <c r="G19" s="1"/>
      <c r="H19" s="1"/>
      <c r="I19" s="1"/>
      <c r="J19" s="1"/>
      <c r="K19" s="8"/>
      <c r="L19" s="8"/>
      <c r="M19" s="1"/>
      <c r="N19" s="1"/>
      <c r="O19" s="1"/>
      <c r="P19" s="1"/>
      <c r="Q19" s="1"/>
      <c r="R19" s="13"/>
      <c r="S19" s="8"/>
      <c r="T19" s="1"/>
      <c r="U19" s="1"/>
      <c r="V19" s="1"/>
      <c r="W19" s="1"/>
      <c r="X19" s="1"/>
      <c r="Y19" s="8"/>
      <c r="Z19" s="8"/>
      <c r="AA19" s="1"/>
      <c r="AB19" s="1"/>
      <c r="AC19" s="1"/>
      <c r="AD19" s="1"/>
      <c r="AE19" s="1"/>
      <c r="AF19" s="10" t="str">
        <f t="shared" si="2"/>
        <v/>
      </c>
      <c r="AG19" s="3"/>
    </row>
    <row r="20" spans="1:33" ht="13.35" customHeight="1" x14ac:dyDescent="0.2">
      <c r="A20" s="14" t="str">
        <f>IF('Total year'!A17="","",'Total year'!A17)</f>
        <v/>
      </c>
      <c r="B20" s="1"/>
      <c r="C20" s="57"/>
      <c r="D20" s="8"/>
      <c r="E20" s="8"/>
      <c r="F20" s="1"/>
      <c r="G20" s="1"/>
      <c r="H20" s="1"/>
      <c r="I20" s="1"/>
      <c r="J20" s="1"/>
      <c r="K20" s="8"/>
      <c r="L20" s="8"/>
      <c r="M20" s="1"/>
      <c r="N20" s="1"/>
      <c r="O20" s="1"/>
      <c r="P20" s="1"/>
      <c r="Q20" s="1"/>
      <c r="R20" s="13"/>
      <c r="S20" s="8"/>
      <c r="T20" s="1"/>
      <c r="U20" s="1"/>
      <c r="V20" s="1"/>
      <c r="W20" s="1"/>
      <c r="X20" s="1"/>
      <c r="Y20" s="8"/>
      <c r="Z20" s="8"/>
      <c r="AA20" s="1"/>
      <c r="AB20" s="1"/>
      <c r="AC20" s="1"/>
      <c r="AD20" s="1"/>
      <c r="AE20" s="1"/>
      <c r="AF20" s="10" t="str">
        <f t="shared" si="2"/>
        <v/>
      </c>
      <c r="AG20" s="3"/>
    </row>
    <row r="21" spans="1:33" ht="12.75" customHeight="1" x14ac:dyDescent="0.2">
      <c r="A21" s="125" t="str">
        <f>'Total year'!A18:N18</f>
        <v>Total RTD</v>
      </c>
      <c r="B21" s="77" t="str">
        <f>IF(SUM(B12:B20)=0,"",SUM(B12:B20))</f>
        <v/>
      </c>
      <c r="C21" s="77" t="str">
        <f t="shared" ref="C21:AF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3"/>
    </row>
    <row r="22" spans="1:33" ht="13.35" customHeight="1" x14ac:dyDescent="0.2">
      <c r="A22" s="101" t="str">
        <f>'Total year'!A19:N19</f>
        <v>Internal and National Projects &amp; Teaching</v>
      </c>
      <c r="B22" s="55"/>
      <c r="C22" s="55"/>
      <c r="D22" s="115"/>
      <c r="E22" s="115"/>
      <c r="F22" s="55"/>
      <c r="G22" s="55"/>
      <c r="H22" s="55"/>
      <c r="I22" s="55"/>
      <c r="J22" s="55"/>
      <c r="K22" s="115"/>
      <c r="L22" s="115"/>
      <c r="M22" s="55"/>
      <c r="N22" s="55"/>
      <c r="O22" s="55"/>
      <c r="P22" s="55"/>
      <c r="Q22" s="55"/>
      <c r="R22" s="115"/>
      <c r="S22" s="115"/>
      <c r="T22" s="55"/>
      <c r="U22" s="55"/>
      <c r="V22" s="55"/>
      <c r="W22" s="55"/>
      <c r="X22" s="55"/>
      <c r="Y22" s="115"/>
      <c r="Z22" s="115"/>
      <c r="AA22" s="55"/>
      <c r="AB22" s="55"/>
      <c r="AC22" s="55"/>
      <c r="AD22" s="55"/>
      <c r="AE22" s="55"/>
      <c r="AF22" s="56"/>
      <c r="AG22" s="3"/>
    </row>
    <row r="23" spans="1:33" ht="13.35" customHeight="1" x14ac:dyDescent="0.2">
      <c r="A23" s="124" t="str">
        <f>'Total year'!A20:N20</f>
        <v>Teaching</v>
      </c>
      <c r="B23" s="1"/>
      <c r="C23" s="1"/>
      <c r="D23" s="8"/>
      <c r="E23" s="8"/>
      <c r="F23" s="1"/>
      <c r="G23" s="1"/>
      <c r="H23" s="1"/>
      <c r="I23" s="1"/>
      <c r="J23" s="1"/>
      <c r="K23" s="8"/>
      <c r="L23" s="8"/>
      <c r="M23" s="1"/>
      <c r="N23" s="1"/>
      <c r="O23" s="1"/>
      <c r="P23" s="1"/>
      <c r="Q23" s="1"/>
      <c r="R23" s="8"/>
      <c r="S23" s="8"/>
      <c r="T23" s="1"/>
      <c r="U23" s="1"/>
      <c r="V23" s="1"/>
      <c r="W23" s="1"/>
      <c r="X23" s="1"/>
      <c r="Y23" s="8"/>
      <c r="Z23" s="8"/>
      <c r="AA23" s="1"/>
      <c r="AB23" s="1"/>
      <c r="AC23" s="1"/>
      <c r="AD23" s="1"/>
      <c r="AE23" s="1"/>
      <c r="AF23" s="10" t="str">
        <f>IF(SUM(B23:AE23)=0,"",SUM(B23:AE23))</f>
        <v/>
      </c>
      <c r="AG23" s="3"/>
    </row>
    <row r="24" spans="1:33" ht="13.35" customHeight="1" x14ac:dyDescent="0.2">
      <c r="A24" s="124" t="str">
        <f>'Total year'!A21:N21</f>
        <v>Internal Projects</v>
      </c>
      <c r="B24" s="1"/>
      <c r="C24" s="1"/>
      <c r="D24" s="8"/>
      <c r="E24" s="8"/>
      <c r="F24" s="1"/>
      <c r="G24" s="1"/>
      <c r="H24" s="1"/>
      <c r="I24" s="1"/>
      <c r="J24" s="1"/>
      <c r="K24" s="8"/>
      <c r="L24" s="8"/>
      <c r="M24" s="1"/>
      <c r="N24" s="1"/>
      <c r="O24" s="1"/>
      <c r="P24" s="1"/>
      <c r="Q24" s="1"/>
      <c r="R24" s="8"/>
      <c r="S24" s="8"/>
      <c r="T24" s="1"/>
      <c r="U24" s="1"/>
      <c r="V24" s="1"/>
      <c r="W24" s="1"/>
      <c r="X24" s="1"/>
      <c r="Y24" s="8"/>
      <c r="Z24" s="8"/>
      <c r="AA24" s="1"/>
      <c r="AB24" s="1"/>
      <c r="AC24" s="1"/>
      <c r="AD24" s="1"/>
      <c r="AE24" s="1"/>
      <c r="AF24" s="10" t="str">
        <f>IF(SUM(B24:AE24)=0,"",SUM(B24:AE24))</f>
        <v/>
      </c>
      <c r="AG24" s="3"/>
    </row>
    <row r="25" spans="1:33" ht="13.35" customHeight="1" x14ac:dyDescent="0.2">
      <c r="A25" s="124" t="str">
        <f>'Total year'!A22:N22</f>
        <v>National Projects</v>
      </c>
      <c r="B25" s="1"/>
      <c r="C25" s="1"/>
      <c r="D25" s="8"/>
      <c r="E25" s="8"/>
      <c r="F25" s="1"/>
      <c r="G25" s="1"/>
      <c r="H25" s="1"/>
      <c r="I25" s="1"/>
      <c r="J25" s="1"/>
      <c r="K25" s="8"/>
      <c r="L25" s="8"/>
      <c r="M25" s="1"/>
      <c r="N25" s="1"/>
      <c r="O25" s="1"/>
      <c r="P25" s="1"/>
      <c r="Q25" s="1"/>
      <c r="R25" s="8"/>
      <c r="S25" s="8"/>
      <c r="T25" s="1"/>
      <c r="U25" s="1"/>
      <c r="V25" s="1"/>
      <c r="W25" s="1"/>
      <c r="X25" s="1"/>
      <c r="Y25" s="8"/>
      <c r="Z25" s="8"/>
      <c r="AA25" s="1"/>
      <c r="AB25" s="1"/>
      <c r="AC25" s="1"/>
      <c r="AD25" s="1"/>
      <c r="AE25" s="1"/>
      <c r="AF25" s="10" t="str">
        <f>IF(SUM(B25:AE25)=0,"",SUM(B25:AE25))</f>
        <v/>
      </c>
      <c r="AG25" s="3"/>
    </row>
    <row r="26" spans="1:33" ht="13.35" customHeight="1" x14ac:dyDescent="0.2">
      <c r="A26" s="125" t="str">
        <f>'Total year'!A23:N23</f>
        <v>Total</v>
      </c>
      <c r="B26" s="77" t="str">
        <f>IF(SUM(B23:B25)=0,"",SUM(B23:B25))</f>
        <v/>
      </c>
      <c r="C26" s="77" t="str">
        <f t="shared" ref="C26:AF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3"/>
    </row>
    <row r="27" spans="1:33" ht="13.35" customHeight="1" x14ac:dyDescent="0.2">
      <c r="A27" s="101" t="str">
        <f>'Total year'!A24:N24</f>
        <v>Absences and activities not to be part of productive hours</v>
      </c>
      <c r="B27" s="55"/>
      <c r="C27" s="55"/>
      <c r="D27" s="115"/>
      <c r="E27" s="115"/>
      <c r="F27" s="55"/>
      <c r="G27" s="55"/>
      <c r="H27" s="55"/>
      <c r="I27" s="55"/>
      <c r="J27" s="55"/>
      <c r="K27" s="115"/>
      <c r="L27" s="115"/>
      <c r="M27" s="55"/>
      <c r="N27" s="55"/>
      <c r="O27" s="55"/>
      <c r="P27" s="55"/>
      <c r="Q27" s="55"/>
      <c r="R27" s="115"/>
      <c r="S27" s="115"/>
      <c r="T27" s="55"/>
      <c r="U27" s="55"/>
      <c r="V27" s="55"/>
      <c r="W27" s="55"/>
      <c r="X27" s="55"/>
      <c r="Y27" s="115"/>
      <c r="Z27" s="115"/>
      <c r="AA27" s="55"/>
      <c r="AB27" s="55"/>
      <c r="AC27" s="55"/>
      <c r="AD27" s="55"/>
      <c r="AE27" s="55"/>
      <c r="AF27" s="56"/>
      <c r="AG27" s="3"/>
    </row>
    <row r="28" spans="1:33" ht="13.35" customHeight="1" x14ac:dyDescent="0.2">
      <c r="A28" s="124" t="str">
        <f>'Total year'!A25:N25</f>
        <v>Annual Leave</v>
      </c>
      <c r="B28" s="1"/>
      <c r="C28" s="1"/>
      <c r="D28" s="8"/>
      <c r="E28" s="8"/>
      <c r="F28" s="1"/>
      <c r="G28" s="1"/>
      <c r="H28" s="1"/>
      <c r="I28" s="1"/>
      <c r="J28" s="1"/>
      <c r="K28" s="8"/>
      <c r="L28" s="8"/>
      <c r="M28" s="1"/>
      <c r="N28" s="1"/>
      <c r="O28" s="1"/>
      <c r="P28" s="1"/>
      <c r="Q28" s="1"/>
      <c r="R28" s="8"/>
      <c r="S28" s="8"/>
      <c r="T28" s="1"/>
      <c r="U28" s="1"/>
      <c r="V28" s="1"/>
      <c r="W28" s="1"/>
      <c r="X28" s="1"/>
      <c r="Y28" s="8"/>
      <c r="Z28" s="8"/>
      <c r="AA28" s="1"/>
      <c r="AB28" s="1"/>
      <c r="AC28" s="1"/>
      <c r="AD28" s="1"/>
      <c r="AE28" s="1"/>
      <c r="AF28" s="10" t="str">
        <f>IF(SUM(B28:AE28)=0,"",SUM(B28:AE28))</f>
        <v/>
      </c>
      <c r="AG28" s="5"/>
    </row>
    <row r="29" spans="1:33" x14ac:dyDescent="0.2">
      <c r="A29" s="124" t="str">
        <f>'Total year'!A26:N26</f>
        <v>Special Leave</v>
      </c>
      <c r="B29" s="1"/>
      <c r="C29" s="1"/>
      <c r="D29" s="8"/>
      <c r="E29" s="8"/>
      <c r="F29" s="1"/>
      <c r="G29" s="1"/>
      <c r="H29" s="1"/>
      <c r="I29" s="1"/>
      <c r="J29" s="1"/>
      <c r="K29" s="8"/>
      <c r="L29" s="8"/>
      <c r="M29" s="1"/>
      <c r="N29" s="1"/>
      <c r="O29" s="1"/>
      <c r="P29" s="1"/>
      <c r="Q29" s="1"/>
      <c r="R29" s="8"/>
      <c r="S29" s="8"/>
      <c r="T29" s="1"/>
      <c r="U29" s="1"/>
      <c r="V29" s="1"/>
      <c r="W29" s="1"/>
      <c r="X29" s="1"/>
      <c r="Y29" s="8"/>
      <c r="Z29" s="8"/>
      <c r="AA29" s="1"/>
      <c r="AB29" s="1"/>
      <c r="AC29" s="1"/>
      <c r="AD29" s="1"/>
      <c r="AE29" s="1"/>
      <c r="AF29" s="10" t="str">
        <f>IF(SUM(B29:AE29)=0,"",SUM(B29:AE29))</f>
        <v/>
      </c>
      <c r="AG29" s="6"/>
    </row>
    <row r="30" spans="1:33" x14ac:dyDescent="0.2">
      <c r="A30" s="124" t="str">
        <f>'Total year'!A27:N27</f>
        <v>Illness</v>
      </c>
      <c r="B30" s="1"/>
      <c r="C30" s="1"/>
      <c r="D30" s="8"/>
      <c r="E30" s="8"/>
      <c r="F30" s="1"/>
      <c r="G30" s="1"/>
      <c r="H30" s="1"/>
      <c r="I30" s="1"/>
      <c r="J30" s="1"/>
      <c r="K30" s="8"/>
      <c r="L30" s="8"/>
      <c r="M30" s="1"/>
      <c r="N30" s="1"/>
      <c r="O30" s="1"/>
      <c r="P30" s="1"/>
      <c r="Q30" s="1"/>
      <c r="R30" s="8"/>
      <c r="S30" s="8"/>
      <c r="T30" s="1"/>
      <c r="U30" s="1"/>
      <c r="V30" s="1"/>
      <c r="W30" s="1"/>
      <c r="X30" s="1"/>
      <c r="Y30" s="8"/>
      <c r="Z30" s="8"/>
      <c r="AA30" s="1"/>
      <c r="AB30" s="1"/>
      <c r="AC30" s="1"/>
      <c r="AD30" s="1"/>
      <c r="AE30" s="1"/>
      <c r="AF30" s="10" t="str">
        <f>IF(SUM(B30:AE30)=0,"",SUM(B30:AE30))</f>
        <v/>
      </c>
      <c r="AG30" s="6"/>
    </row>
    <row r="31" spans="1:33" x14ac:dyDescent="0.2">
      <c r="A31" s="125"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5"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10" t="str">
        <f>IF(SUM(AF31,AF32)=0,"",SUM(AF31,AF32))</f>
        <v/>
      </c>
      <c r="AG33" s="4"/>
    </row>
    <row r="34" spans="1:33"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1:33"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row>
    <row r="45" spans="1:33"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row>
    <row r="46" spans="1:33" x14ac:dyDescent="0.2">
      <c r="X46" s="24"/>
      <c r="Y46" s="24"/>
      <c r="Z46" s="24"/>
      <c r="AA46" s="24"/>
      <c r="AB46" s="24"/>
      <c r="AC46" s="24"/>
      <c r="AD46" s="24"/>
      <c r="AE46" s="18"/>
      <c r="AF46" s="30"/>
    </row>
    <row r="47" spans="1:33" x14ac:dyDescent="0.2">
      <c r="A47" s="180" t="s">
        <v>34</v>
      </c>
      <c r="B47" s="181"/>
      <c r="X47" s="31"/>
      <c r="Y47" s="32"/>
      <c r="Z47" s="32"/>
      <c r="AA47" s="32"/>
      <c r="AB47" s="32"/>
      <c r="AC47" s="32"/>
      <c r="AD47" s="32"/>
      <c r="AE47" s="32"/>
      <c r="AF47" s="32"/>
    </row>
    <row r="48" spans="1:33" x14ac:dyDescent="0.2">
      <c r="A48" s="2" t="str">
        <f t="shared" ref="A48:A57" si="7">IF(A12="","",A12)</f>
        <v>Workpackage 1</v>
      </c>
      <c r="B48" s="122" t="str">
        <f>AF12</f>
        <v/>
      </c>
      <c r="X48" s="31"/>
      <c r="Y48" s="32"/>
      <c r="Z48" s="32"/>
      <c r="AA48" s="32"/>
      <c r="AB48" s="32"/>
      <c r="AC48" s="32"/>
      <c r="AD48" s="32"/>
      <c r="AE48" s="32"/>
      <c r="AF48" s="32"/>
    </row>
    <row r="49" spans="1:32" x14ac:dyDescent="0.2">
      <c r="A49" s="2" t="str">
        <f t="shared" si="7"/>
        <v/>
      </c>
      <c r="B49" s="122" t="str">
        <f t="shared" ref="B49:B57" si="8">AF13</f>
        <v/>
      </c>
      <c r="P49" s="24"/>
      <c r="Q49" s="24"/>
      <c r="R49" s="24"/>
      <c r="S49" s="24"/>
      <c r="T49" s="24"/>
      <c r="U49" s="29"/>
      <c r="V49" s="18"/>
      <c r="W49" s="33"/>
      <c r="X49" s="32"/>
      <c r="Y49" s="32"/>
      <c r="Z49" s="32"/>
      <c r="AA49" s="32"/>
      <c r="AB49" s="32"/>
      <c r="AC49" s="32"/>
      <c r="AD49" s="32"/>
      <c r="AE49" s="32"/>
      <c r="AF49" s="32"/>
    </row>
    <row r="50" spans="1:32" x14ac:dyDescent="0.2">
      <c r="A50" s="2" t="str">
        <f t="shared" si="7"/>
        <v/>
      </c>
      <c r="B50" s="122" t="str">
        <f t="shared" si="8"/>
        <v/>
      </c>
      <c r="P50" s="24"/>
      <c r="Q50" s="24"/>
      <c r="R50" s="24"/>
      <c r="S50" s="24"/>
      <c r="T50" s="24"/>
      <c r="U50" s="24"/>
      <c r="V50" s="18"/>
      <c r="W50" s="34"/>
      <c r="X50" s="32"/>
      <c r="Y50" s="32"/>
      <c r="Z50" s="32"/>
      <c r="AA50" s="32"/>
      <c r="AB50" s="32"/>
      <c r="AC50" s="32"/>
      <c r="AD50" s="32"/>
      <c r="AE50" s="32"/>
      <c r="AF50" s="32"/>
    </row>
    <row r="51" spans="1:32" x14ac:dyDescent="0.2">
      <c r="A51" s="2" t="str">
        <f t="shared" si="7"/>
        <v/>
      </c>
      <c r="B51" s="122" t="str">
        <f t="shared" si="8"/>
        <v/>
      </c>
      <c r="P51" s="24"/>
      <c r="Q51" s="24"/>
      <c r="R51" s="24"/>
      <c r="S51" s="24"/>
      <c r="T51" s="24"/>
      <c r="U51" s="24"/>
      <c r="V51" s="18"/>
      <c r="W51" s="33"/>
      <c r="X51" s="24"/>
    </row>
    <row r="52" spans="1:32" x14ac:dyDescent="0.2">
      <c r="A52" s="2" t="str">
        <f t="shared" si="7"/>
        <v/>
      </c>
      <c r="B52" s="122" t="str">
        <f t="shared" si="8"/>
        <v/>
      </c>
    </row>
    <row r="53" spans="1:32" x14ac:dyDescent="0.2">
      <c r="A53" s="2" t="str">
        <f t="shared" si="7"/>
        <v/>
      </c>
      <c r="B53" s="122" t="str">
        <f t="shared" si="8"/>
        <v/>
      </c>
    </row>
    <row r="54" spans="1:32" x14ac:dyDescent="0.2">
      <c r="A54" s="2" t="str">
        <f t="shared" si="7"/>
        <v/>
      </c>
      <c r="B54" s="122" t="str">
        <f t="shared" si="8"/>
        <v/>
      </c>
    </row>
    <row r="55" spans="1:32" x14ac:dyDescent="0.2">
      <c r="A55" s="2" t="str">
        <f t="shared" si="7"/>
        <v/>
      </c>
      <c r="B55" s="122" t="str">
        <f t="shared" si="8"/>
        <v/>
      </c>
    </row>
    <row r="56" spans="1:32" x14ac:dyDescent="0.2">
      <c r="A56" s="2" t="str">
        <f t="shared" si="7"/>
        <v/>
      </c>
      <c r="B56" s="122" t="str">
        <f t="shared" si="8"/>
        <v/>
      </c>
    </row>
    <row r="57" spans="1:32" x14ac:dyDescent="0.2">
      <c r="A57" s="117" t="str">
        <f t="shared" si="7"/>
        <v>Total RTD</v>
      </c>
      <c r="B57" s="122" t="str">
        <f t="shared" si="8"/>
        <v/>
      </c>
    </row>
    <row r="59" spans="1:32" x14ac:dyDescent="0.2">
      <c r="A59" s="118" t="s">
        <v>33</v>
      </c>
      <c r="B59" s="118"/>
    </row>
    <row r="60" spans="1:32" x14ac:dyDescent="0.2">
      <c r="A60" s="129" t="s">
        <v>32</v>
      </c>
      <c r="B60" s="120" t="str">
        <f>IF(SUM(AF28:AF30)=0,"",SUM(AF28:AF30))</f>
        <v/>
      </c>
    </row>
    <row r="61" spans="1:32" ht="25.5" x14ac:dyDescent="0.2">
      <c r="A61" s="130" t="s">
        <v>14</v>
      </c>
      <c r="B61" s="121" t="str">
        <f>IF(B60="","",B60/8)</f>
        <v/>
      </c>
    </row>
  </sheetData>
  <sheetProtection sheet="1"/>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A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AH61"/>
  <sheetViews>
    <sheetView zoomScaleNormal="100" workbookViewId="0">
      <selection activeCell="AH32" sqref="AH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71" t="s">
        <v>26</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year'!O1,10,1)</f>
        <v>44835</v>
      </c>
      <c r="C8" s="40">
        <f>B8+1</f>
        <v>44836</v>
      </c>
      <c r="D8" s="40">
        <f t="shared" ref="D8:AF8" si="0">C8+1</f>
        <v>44837</v>
      </c>
      <c r="E8" s="40">
        <f t="shared" si="0"/>
        <v>44838</v>
      </c>
      <c r="F8" s="40">
        <f t="shared" si="0"/>
        <v>44839</v>
      </c>
      <c r="G8" s="40">
        <f t="shared" si="0"/>
        <v>44840</v>
      </c>
      <c r="H8" s="40">
        <f t="shared" si="0"/>
        <v>44841</v>
      </c>
      <c r="I8" s="40">
        <f t="shared" si="0"/>
        <v>44842</v>
      </c>
      <c r="J8" s="40">
        <f t="shared" si="0"/>
        <v>44843</v>
      </c>
      <c r="K8" s="40">
        <f t="shared" si="0"/>
        <v>44844</v>
      </c>
      <c r="L8" s="40">
        <f t="shared" si="0"/>
        <v>44845</v>
      </c>
      <c r="M8" s="40">
        <f t="shared" si="0"/>
        <v>44846</v>
      </c>
      <c r="N8" s="40">
        <f t="shared" si="0"/>
        <v>44847</v>
      </c>
      <c r="O8" s="40">
        <f t="shared" si="0"/>
        <v>44848</v>
      </c>
      <c r="P8" s="40">
        <f t="shared" si="0"/>
        <v>44849</v>
      </c>
      <c r="Q8" s="40">
        <f t="shared" si="0"/>
        <v>44850</v>
      </c>
      <c r="R8" s="40">
        <f t="shared" si="0"/>
        <v>44851</v>
      </c>
      <c r="S8" s="40">
        <f t="shared" si="0"/>
        <v>44852</v>
      </c>
      <c r="T8" s="40">
        <f t="shared" si="0"/>
        <v>44853</v>
      </c>
      <c r="U8" s="40">
        <f t="shared" si="0"/>
        <v>44854</v>
      </c>
      <c r="V8" s="40">
        <f t="shared" si="0"/>
        <v>44855</v>
      </c>
      <c r="W8" s="40">
        <f t="shared" si="0"/>
        <v>44856</v>
      </c>
      <c r="X8" s="40">
        <f t="shared" si="0"/>
        <v>44857</v>
      </c>
      <c r="Y8" s="40">
        <f t="shared" si="0"/>
        <v>44858</v>
      </c>
      <c r="Z8" s="40">
        <f t="shared" si="0"/>
        <v>44859</v>
      </c>
      <c r="AA8" s="40">
        <f t="shared" si="0"/>
        <v>44860</v>
      </c>
      <c r="AB8" s="40">
        <f t="shared" si="0"/>
        <v>44861</v>
      </c>
      <c r="AC8" s="40">
        <f t="shared" si="0"/>
        <v>44862</v>
      </c>
      <c r="AD8" s="40">
        <f t="shared" si="0"/>
        <v>44863</v>
      </c>
      <c r="AE8" s="40">
        <f t="shared" si="0"/>
        <v>44864</v>
      </c>
      <c r="AF8" s="40">
        <f t="shared" si="0"/>
        <v>44865</v>
      </c>
      <c r="AG8" s="160" t="s">
        <v>6</v>
      </c>
      <c r="AH8" s="35" t="s">
        <v>53</v>
      </c>
    </row>
    <row r="9" spans="1:34" ht="13.35" customHeight="1" x14ac:dyDescent="0.2">
      <c r="A9" s="10" t="str">
        <f>'01'!A9</f>
        <v>Day</v>
      </c>
      <c r="B9" s="11" t="str">
        <f>TEXT(B8,"TTT")</f>
        <v>Sa</v>
      </c>
      <c r="C9" s="11" t="str">
        <f t="shared" ref="C9:AF9" si="1">TEXT(C8,"TTT")</f>
        <v>So</v>
      </c>
      <c r="D9" s="11" t="str">
        <f t="shared" si="1"/>
        <v>Mo</v>
      </c>
      <c r="E9" s="11" t="str">
        <f t="shared" si="1"/>
        <v>Di</v>
      </c>
      <c r="F9" s="11" t="str">
        <f t="shared" si="1"/>
        <v>Mi</v>
      </c>
      <c r="G9" s="11" t="str">
        <f t="shared" si="1"/>
        <v>Do</v>
      </c>
      <c r="H9" s="11" t="str">
        <f t="shared" si="1"/>
        <v>Fr</v>
      </c>
      <c r="I9" s="11" t="str">
        <f t="shared" si="1"/>
        <v>Sa</v>
      </c>
      <c r="J9" s="11" t="str">
        <f t="shared" si="1"/>
        <v>So</v>
      </c>
      <c r="K9" s="11" t="str">
        <f t="shared" si="1"/>
        <v>Mo</v>
      </c>
      <c r="L9" s="11" t="str">
        <f t="shared" si="1"/>
        <v>Di</v>
      </c>
      <c r="M9" s="11" t="str">
        <f t="shared" si="1"/>
        <v>Mi</v>
      </c>
      <c r="N9" s="11" t="str">
        <f t="shared" si="1"/>
        <v>Do</v>
      </c>
      <c r="O9" s="11" t="str">
        <f t="shared" si="1"/>
        <v>Fr</v>
      </c>
      <c r="P9" s="11" t="str">
        <f t="shared" si="1"/>
        <v>Sa</v>
      </c>
      <c r="Q9" s="11" t="str">
        <f t="shared" si="1"/>
        <v>So</v>
      </c>
      <c r="R9" s="11" t="str">
        <f t="shared" si="1"/>
        <v>Mo</v>
      </c>
      <c r="S9" s="11" t="str">
        <f t="shared" si="1"/>
        <v>Di</v>
      </c>
      <c r="T9" s="11" t="str">
        <f t="shared" si="1"/>
        <v>Mi</v>
      </c>
      <c r="U9" s="11" t="str">
        <f t="shared" si="1"/>
        <v>Do</v>
      </c>
      <c r="V9" s="11" t="str">
        <f t="shared" si="1"/>
        <v>Fr</v>
      </c>
      <c r="W9" s="11" t="str">
        <f t="shared" si="1"/>
        <v>Sa</v>
      </c>
      <c r="X9" s="11" t="str">
        <f t="shared" si="1"/>
        <v>So</v>
      </c>
      <c r="Y9" s="11" t="str">
        <f t="shared" si="1"/>
        <v>Mo</v>
      </c>
      <c r="Z9" s="11" t="str">
        <f t="shared" si="1"/>
        <v>Di</v>
      </c>
      <c r="AA9" s="11" t="str">
        <f t="shared" si="1"/>
        <v>Mi</v>
      </c>
      <c r="AB9" s="11" t="str">
        <f t="shared" si="1"/>
        <v>Do</v>
      </c>
      <c r="AC9" s="11" t="str">
        <f t="shared" si="1"/>
        <v>Fr</v>
      </c>
      <c r="AD9" s="11" t="str">
        <f t="shared" si="1"/>
        <v>Sa</v>
      </c>
      <c r="AE9" s="11" t="str">
        <f t="shared" si="1"/>
        <v>So</v>
      </c>
      <c r="AF9" s="11" t="str">
        <f t="shared" si="1"/>
        <v>Mo</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8"/>
      <c r="C12" s="8"/>
      <c r="D12" s="8"/>
      <c r="E12" s="1"/>
      <c r="F12" s="1"/>
      <c r="G12" s="1"/>
      <c r="H12" s="1"/>
      <c r="I12" s="8"/>
      <c r="J12" s="8"/>
      <c r="K12" s="1"/>
      <c r="L12" s="1"/>
      <c r="M12" s="1"/>
      <c r="N12" s="1"/>
      <c r="O12" s="1"/>
      <c r="P12" s="8"/>
      <c r="Q12" s="8"/>
      <c r="R12" s="1"/>
      <c r="S12" s="1"/>
      <c r="T12" s="1"/>
      <c r="U12" s="1"/>
      <c r="V12" s="1"/>
      <c r="W12" s="8"/>
      <c r="X12" s="8"/>
      <c r="Y12" s="1"/>
      <c r="Z12" s="1"/>
      <c r="AA12" s="1"/>
      <c r="AB12" s="1"/>
      <c r="AC12" s="1"/>
      <c r="AD12" s="8"/>
      <c r="AE12" s="8"/>
      <c r="AF12" s="1"/>
      <c r="AG12" s="10" t="str">
        <f>IF(SUM(B12:AF12)=0,"",SUM(B12:AF12))</f>
        <v/>
      </c>
      <c r="AH12" s="3"/>
    </row>
    <row r="13" spans="1:34" ht="13.35" customHeight="1" x14ac:dyDescent="0.2">
      <c r="A13" s="14" t="str">
        <f>IF('Total year'!A10="","",'Total year'!A10)</f>
        <v/>
      </c>
      <c r="B13" s="8"/>
      <c r="C13" s="8"/>
      <c r="D13" s="8"/>
      <c r="E13" s="1"/>
      <c r="F13" s="1"/>
      <c r="G13" s="1"/>
      <c r="H13" s="1"/>
      <c r="I13" s="8"/>
      <c r="J13" s="8"/>
      <c r="K13" s="1"/>
      <c r="L13" s="1"/>
      <c r="M13" s="1"/>
      <c r="N13" s="1"/>
      <c r="O13" s="1"/>
      <c r="P13" s="8"/>
      <c r="Q13" s="8"/>
      <c r="R13" s="1"/>
      <c r="S13" s="1"/>
      <c r="T13" s="1"/>
      <c r="U13" s="1"/>
      <c r="V13" s="1"/>
      <c r="W13" s="8"/>
      <c r="X13" s="8"/>
      <c r="Y13" s="1"/>
      <c r="Z13" s="1"/>
      <c r="AA13" s="1"/>
      <c r="AB13" s="1"/>
      <c r="AC13" s="1"/>
      <c r="AD13" s="8"/>
      <c r="AE13" s="8"/>
      <c r="AF13" s="1"/>
      <c r="AG13" s="10" t="str">
        <f t="shared" ref="AG13:AG20" si="2">IF(SUM(B13:AF13)=0,"",SUM(B13:AF13))</f>
        <v/>
      </c>
      <c r="AH13" s="3"/>
    </row>
    <row r="14" spans="1:34" ht="13.35" customHeight="1" x14ac:dyDescent="0.2">
      <c r="A14" s="14" t="str">
        <f>IF('Total year'!A11="","",'Total year'!A11)</f>
        <v/>
      </c>
      <c r="B14" s="8"/>
      <c r="C14" s="8"/>
      <c r="D14" s="8"/>
      <c r="E14" s="1"/>
      <c r="F14" s="1"/>
      <c r="G14" s="1"/>
      <c r="H14" s="1"/>
      <c r="I14" s="8"/>
      <c r="J14" s="8"/>
      <c r="K14" s="1"/>
      <c r="L14" s="1"/>
      <c r="M14" s="1"/>
      <c r="N14" s="1"/>
      <c r="O14" s="1"/>
      <c r="P14" s="8"/>
      <c r="Q14" s="8"/>
      <c r="R14" s="1"/>
      <c r="S14" s="1"/>
      <c r="T14" s="1"/>
      <c r="U14" s="1"/>
      <c r="V14" s="1"/>
      <c r="W14" s="8"/>
      <c r="X14" s="8"/>
      <c r="Y14" s="1"/>
      <c r="Z14" s="1"/>
      <c r="AA14" s="1"/>
      <c r="AB14" s="1"/>
      <c r="AC14" s="1"/>
      <c r="AD14" s="8"/>
      <c r="AE14" s="8"/>
      <c r="AF14" s="1"/>
      <c r="AG14" s="10" t="str">
        <f t="shared" si="2"/>
        <v/>
      </c>
      <c r="AH14" s="3"/>
    </row>
    <row r="15" spans="1:34" ht="13.35" customHeight="1" x14ac:dyDescent="0.2">
      <c r="A15" s="14" t="str">
        <f>IF('Total year'!A12="","",'Total year'!A12)</f>
        <v/>
      </c>
      <c r="B15" s="8"/>
      <c r="C15" s="8"/>
      <c r="D15" s="8"/>
      <c r="E15" s="1"/>
      <c r="F15" s="1"/>
      <c r="G15" s="1"/>
      <c r="H15" s="1"/>
      <c r="I15" s="8"/>
      <c r="J15" s="8"/>
      <c r="K15" s="1"/>
      <c r="L15" s="1"/>
      <c r="M15" s="1"/>
      <c r="N15" s="1"/>
      <c r="O15" s="1"/>
      <c r="P15" s="8"/>
      <c r="Q15" s="8"/>
      <c r="R15" s="1"/>
      <c r="S15" s="1"/>
      <c r="T15" s="1"/>
      <c r="U15" s="1"/>
      <c r="V15" s="1"/>
      <c r="W15" s="8"/>
      <c r="X15" s="8"/>
      <c r="Y15" s="1"/>
      <c r="Z15" s="1"/>
      <c r="AA15" s="1"/>
      <c r="AB15" s="1"/>
      <c r="AC15" s="1"/>
      <c r="AD15" s="8"/>
      <c r="AE15" s="8"/>
      <c r="AF15" s="1"/>
      <c r="AG15" s="10" t="str">
        <f t="shared" si="2"/>
        <v/>
      </c>
      <c r="AH15" s="3"/>
    </row>
    <row r="16" spans="1:34" ht="13.35" customHeight="1" x14ac:dyDescent="0.2">
      <c r="A16" s="14" t="str">
        <f>IF('Total year'!A13="","",'Total year'!A13)</f>
        <v/>
      </c>
      <c r="B16" s="8"/>
      <c r="C16" s="8"/>
      <c r="D16" s="8"/>
      <c r="E16" s="1"/>
      <c r="F16" s="1"/>
      <c r="G16" s="1"/>
      <c r="H16" s="1"/>
      <c r="I16" s="8"/>
      <c r="J16" s="8"/>
      <c r="K16" s="1"/>
      <c r="L16" s="1"/>
      <c r="M16" s="1"/>
      <c r="N16" s="1"/>
      <c r="O16" s="1"/>
      <c r="P16" s="8"/>
      <c r="Q16" s="8"/>
      <c r="R16" s="1"/>
      <c r="S16" s="1"/>
      <c r="T16" s="1"/>
      <c r="U16" s="1"/>
      <c r="V16" s="1"/>
      <c r="W16" s="8"/>
      <c r="X16" s="8"/>
      <c r="Y16" s="1"/>
      <c r="Z16" s="1"/>
      <c r="AA16" s="1"/>
      <c r="AB16" s="1"/>
      <c r="AC16" s="1"/>
      <c r="AD16" s="8"/>
      <c r="AE16" s="8"/>
      <c r="AF16" s="1"/>
      <c r="AG16" s="10" t="str">
        <f t="shared" si="2"/>
        <v/>
      </c>
      <c r="AH16" s="3"/>
    </row>
    <row r="17" spans="1:34" ht="13.35" customHeight="1" x14ac:dyDescent="0.2">
      <c r="A17" s="14" t="str">
        <f>IF('Total year'!A14="","",'Total year'!A14)</f>
        <v/>
      </c>
      <c r="B17" s="8"/>
      <c r="C17" s="8"/>
      <c r="D17" s="8"/>
      <c r="E17" s="1"/>
      <c r="F17" s="1"/>
      <c r="G17" s="1"/>
      <c r="H17" s="1"/>
      <c r="I17" s="8"/>
      <c r="J17" s="8"/>
      <c r="K17" s="1"/>
      <c r="L17" s="1"/>
      <c r="M17" s="1"/>
      <c r="N17" s="1"/>
      <c r="O17" s="1"/>
      <c r="P17" s="8"/>
      <c r="Q17" s="8"/>
      <c r="R17" s="1"/>
      <c r="S17" s="1"/>
      <c r="T17" s="1"/>
      <c r="U17" s="1"/>
      <c r="V17" s="1"/>
      <c r="W17" s="8"/>
      <c r="X17" s="8"/>
      <c r="Y17" s="1"/>
      <c r="Z17" s="1"/>
      <c r="AA17" s="1"/>
      <c r="AB17" s="1"/>
      <c r="AC17" s="1"/>
      <c r="AD17" s="8"/>
      <c r="AE17" s="8"/>
      <c r="AF17" s="1"/>
      <c r="AG17" s="10" t="str">
        <f t="shared" si="2"/>
        <v/>
      </c>
      <c r="AH17" s="3"/>
    </row>
    <row r="18" spans="1:34" ht="13.35" customHeight="1" x14ac:dyDescent="0.2">
      <c r="A18" s="14" t="str">
        <f>IF('Total year'!A15="","",'Total year'!A15)</f>
        <v/>
      </c>
      <c r="B18" s="8"/>
      <c r="C18" s="8"/>
      <c r="D18" s="8"/>
      <c r="E18" s="1"/>
      <c r="F18" s="1"/>
      <c r="G18" s="1"/>
      <c r="H18" s="1"/>
      <c r="I18" s="8"/>
      <c r="J18" s="8"/>
      <c r="K18" s="1"/>
      <c r="L18" s="1"/>
      <c r="M18" s="1"/>
      <c r="N18" s="1"/>
      <c r="O18" s="1"/>
      <c r="P18" s="8"/>
      <c r="Q18" s="8"/>
      <c r="R18" s="1"/>
      <c r="S18" s="1"/>
      <c r="T18" s="1"/>
      <c r="U18" s="1"/>
      <c r="V18" s="1"/>
      <c r="W18" s="8"/>
      <c r="X18" s="8"/>
      <c r="Y18" s="1"/>
      <c r="Z18" s="1"/>
      <c r="AA18" s="1"/>
      <c r="AB18" s="1"/>
      <c r="AC18" s="1"/>
      <c r="AD18" s="8"/>
      <c r="AE18" s="8"/>
      <c r="AF18" s="1"/>
      <c r="AG18" s="10" t="str">
        <f t="shared" si="2"/>
        <v/>
      </c>
      <c r="AH18" s="3"/>
    </row>
    <row r="19" spans="1:34" ht="13.35" customHeight="1" x14ac:dyDescent="0.2">
      <c r="A19" s="14" t="str">
        <f>IF('Total year'!A16="","",'Total year'!A16)</f>
        <v/>
      </c>
      <c r="B19" s="8"/>
      <c r="C19" s="8"/>
      <c r="D19" s="8"/>
      <c r="E19" s="1"/>
      <c r="F19" s="1"/>
      <c r="G19" s="1"/>
      <c r="H19" s="1"/>
      <c r="I19" s="8"/>
      <c r="J19" s="8"/>
      <c r="K19" s="1"/>
      <c r="L19" s="1"/>
      <c r="M19" s="1"/>
      <c r="N19" s="1"/>
      <c r="O19" s="1"/>
      <c r="P19" s="8"/>
      <c r="Q19" s="8"/>
      <c r="R19" s="1"/>
      <c r="S19" s="1"/>
      <c r="T19" s="1"/>
      <c r="U19" s="1"/>
      <c r="V19" s="1"/>
      <c r="W19" s="8"/>
      <c r="X19" s="8"/>
      <c r="Y19" s="1"/>
      <c r="Z19" s="1"/>
      <c r="AA19" s="1"/>
      <c r="AB19" s="1"/>
      <c r="AC19" s="1"/>
      <c r="AD19" s="8"/>
      <c r="AE19" s="8"/>
      <c r="AF19" s="1"/>
      <c r="AG19" s="10" t="str">
        <f t="shared" si="2"/>
        <v/>
      </c>
      <c r="AH19" s="3"/>
    </row>
    <row r="20" spans="1:34" ht="13.35" customHeight="1" x14ac:dyDescent="0.2">
      <c r="A20" s="14" t="str">
        <f>IF('Total year'!A17="","",'Total year'!A17)</f>
        <v/>
      </c>
      <c r="B20" s="8"/>
      <c r="C20" s="8"/>
      <c r="D20" s="8"/>
      <c r="E20" s="1"/>
      <c r="F20" s="1"/>
      <c r="G20" s="1"/>
      <c r="H20" s="1"/>
      <c r="I20" s="8"/>
      <c r="J20" s="8"/>
      <c r="K20" s="1"/>
      <c r="L20" s="1"/>
      <c r="M20" s="1"/>
      <c r="N20" s="1"/>
      <c r="O20" s="1"/>
      <c r="P20" s="8"/>
      <c r="Q20" s="8"/>
      <c r="R20" s="1"/>
      <c r="S20" s="1"/>
      <c r="T20" s="1"/>
      <c r="U20" s="1"/>
      <c r="V20" s="1"/>
      <c r="W20" s="8"/>
      <c r="X20" s="8"/>
      <c r="Y20" s="1"/>
      <c r="Z20" s="1"/>
      <c r="AA20" s="1"/>
      <c r="AB20" s="1"/>
      <c r="AC20" s="1"/>
      <c r="AD20" s="8"/>
      <c r="AE20" s="8"/>
      <c r="AF20" s="1"/>
      <c r="AG20" s="10" t="str">
        <f t="shared" si="2"/>
        <v/>
      </c>
      <c r="AH20" s="3"/>
    </row>
    <row r="21" spans="1:34" ht="12.75" customHeight="1" x14ac:dyDescent="0.2">
      <c r="A21" s="125"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101" t="str">
        <f>'Total year'!A19:N19</f>
        <v>Internal and National Projects &amp; Teaching</v>
      </c>
      <c r="B22" s="115"/>
      <c r="C22" s="115"/>
      <c r="D22" s="115"/>
      <c r="E22" s="55"/>
      <c r="F22" s="55"/>
      <c r="G22" s="55"/>
      <c r="H22" s="55"/>
      <c r="I22" s="115"/>
      <c r="J22" s="115"/>
      <c r="K22" s="55"/>
      <c r="L22" s="55"/>
      <c r="M22" s="55"/>
      <c r="N22" s="55"/>
      <c r="O22" s="55"/>
      <c r="P22" s="115"/>
      <c r="Q22" s="115"/>
      <c r="R22" s="55"/>
      <c r="S22" s="55"/>
      <c r="T22" s="55"/>
      <c r="U22" s="55"/>
      <c r="V22" s="55"/>
      <c r="W22" s="115"/>
      <c r="X22" s="115"/>
      <c r="Y22" s="55"/>
      <c r="Z22" s="55"/>
      <c r="AA22" s="55"/>
      <c r="AB22" s="55"/>
      <c r="AC22" s="55"/>
      <c r="AD22" s="115"/>
      <c r="AE22" s="115"/>
      <c r="AF22" s="55"/>
      <c r="AG22" s="56"/>
      <c r="AH22" s="3"/>
    </row>
    <row r="23" spans="1:34" ht="13.35" customHeight="1" x14ac:dyDescent="0.2">
      <c r="A23" s="124" t="str">
        <f>'Total year'!A20:N20</f>
        <v>Teaching</v>
      </c>
      <c r="B23" s="8"/>
      <c r="C23" s="8"/>
      <c r="D23" s="8"/>
      <c r="E23" s="1"/>
      <c r="F23" s="1"/>
      <c r="G23" s="1"/>
      <c r="H23" s="1"/>
      <c r="I23" s="8"/>
      <c r="J23" s="8"/>
      <c r="K23" s="1"/>
      <c r="L23" s="1"/>
      <c r="M23" s="1"/>
      <c r="N23" s="1"/>
      <c r="O23" s="1"/>
      <c r="P23" s="8"/>
      <c r="Q23" s="8"/>
      <c r="R23" s="1"/>
      <c r="S23" s="1"/>
      <c r="T23" s="1"/>
      <c r="U23" s="1"/>
      <c r="V23" s="1"/>
      <c r="W23" s="8"/>
      <c r="X23" s="8"/>
      <c r="Y23" s="1"/>
      <c r="Z23" s="1"/>
      <c r="AA23" s="1"/>
      <c r="AB23" s="1"/>
      <c r="AC23" s="1"/>
      <c r="AD23" s="8"/>
      <c r="AE23" s="8"/>
      <c r="AF23" s="1"/>
      <c r="AG23" s="10" t="str">
        <f>IF(SUM(B23:AF23)=0,"",SUM(B23:AF23))</f>
        <v/>
      </c>
      <c r="AH23" s="3"/>
    </row>
    <row r="24" spans="1:34" ht="13.35" customHeight="1" x14ac:dyDescent="0.2">
      <c r="A24" s="124" t="str">
        <f>'Total year'!A21:N21</f>
        <v>Internal Projects</v>
      </c>
      <c r="B24" s="8"/>
      <c r="C24" s="8"/>
      <c r="D24" s="8"/>
      <c r="E24" s="1"/>
      <c r="F24" s="1"/>
      <c r="G24" s="1"/>
      <c r="H24" s="1"/>
      <c r="I24" s="8"/>
      <c r="J24" s="8"/>
      <c r="K24" s="1"/>
      <c r="L24" s="1"/>
      <c r="M24" s="1"/>
      <c r="N24" s="1"/>
      <c r="O24" s="1"/>
      <c r="P24" s="8"/>
      <c r="Q24" s="8"/>
      <c r="R24" s="1"/>
      <c r="S24" s="1"/>
      <c r="T24" s="1"/>
      <c r="U24" s="1"/>
      <c r="V24" s="1"/>
      <c r="W24" s="8"/>
      <c r="X24" s="8"/>
      <c r="Y24" s="1"/>
      <c r="Z24" s="1"/>
      <c r="AA24" s="1"/>
      <c r="AB24" s="1"/>
      <c r="AC24" s="1"/>
      <c r="AD24" s="8"/>
      <c r="AE24" s="8"/>
      <c r="AF24" s="1"/>
      <c r="AG24" s="10" t="str">
        <f>IF(SUM(B24:AF24)=0,"",SUM(B24:AF24))</f>
        <v/>
      </c>
      <c r="AH24" s="3"/>
    </row>
    <row r="25" spans="1:34" ht="13.35" customHeight="1" x14ac:dyDescent="0.2">
      <c r="A25" s="124" t="str">
        <f>'Total year'!A22:N22</f>
        <v>National Projects</v>
      </c>
      <c r="B25" s="8"/>
      <c r="C25" s="8"/>
      <c r="D25" s="8"/>
      <c r="E25" s="1"/>
      <c r="F25" s="1"/>
      <c r="G25" s="1"/>
      <c r="H25" s="1"/>
      <c r="I25" s="8"/>
      <c r="J25" s="8"/>
      <c r="K25" s="1"/>
      <c r="L25" s="1"/>
      <c r="M25" s="1"/>
      <c r="N25" s="1"/>
      <c r="O25" s="1"/>
      <c r="P25" s="8"/>
      <c r="Q25" s="8"/>
      <c r="R25" s="1"/>
      <c r="S25" s="1"/>
      <c r="T25" s="1"/>
      <c r="U25" s="1"/>
      <c r="V25" s="1"/>
      <c r="W25" s="8"/>
      <c r="X25" s="8"/>
      <c r="Y25" s="1"/>
      <c r="Z25" s="1"/>
      <c r="AA25" s="1"/>
      <c r="AB25" s="1"/>
      <c r="AC25" s="1"/>
      <c r="AD25" s="8"/>
      <c r="AE25" s="8"/>
      <c r="AF25" s="1"/>
      <c r="AG25" s="10" t="str">
        <f>IF(SUM(B25:AF25)=0,"",SUM(B25:AF25))</f>
        <v/>
      </c>
      <c r="AH25" s="3"/>
    </row>
    <row r="26" spans="1:34" ht="13.35" customHeight="1" x14ac:dyDescent="0.2">
      <c r="A26" s="125"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101" t="str">
        <f>'Total year'!A24:N24</f>
        <v>Absences and activities not to be part of productive hours</v>
      </c>
      <c r="B27" s="115"/>
      <c r="C27" s="115"/>
      <c r="D27" s="115"/>
      <c r="E27" s="55"/>
      <c r="F27" s="55"/>
      <c r="G27" s="55"/>
      <c r="H27" s="55"/>
      <c r="I27" s="115"/>
      <c r="J27" s="115"/>
      <c r="K27" s="55"/>
      <c r="L27" s="55"/>
      <c r="M27" s="55"/>
      <c r="N27" s="55"/>
      <c r="O27" s="55"/>
      <c r="P27" s="115"/>
      <c r="Q27" s="115"/>
      <c r="R27" s="55"/>
      <c r="S27" s="55"/>
      <c r="T27" s="55"/>
      <c r="U27" s="55"/>
      <c r="V27" s="55"/>
      <c r="W27" s="115"/>
      <c r="X27" s="115"/>
      <c r="Y27" s="55"/>
      <c r="Z27" s="55"/>
      <c r="AA27" s="55"/>
      <c r="AB27" s="55"/>
      <c r="AC27" s="55"/>
      <c r="AD27" s="115"/>
      <c r="AE27" s="115"/>
      <c r="AF27" s="55"/>
      <c r="AG27" s="56"/>
      <c r="AH27" s="3"/>
    </row>
    <row r="28" spans="1:34" ht="13.35" customHeight="1" x14ac:dyDescent="0.2">
      <c r="A28" s="124" t="str">
        <f>'Total year'!A25:N25</f>
        <v>Annual Leave</v>
      </c>
      <c r="B28" s="8"/>
      <c r="C28" s="8"/>
      <c r="D28" s="8"/>
      <c r="E28" s="1"/>
      <c r="F28" s="1"/>
      <c r="G28" s="1"/>
      <c r="H28" s="1"/>
      <c r="I28" s="8"/>
      <c r="J28" s="8"/>
      <c r="K28" s="1"/>
      <c r="L28" s="1"/>
      <c r="M28" s="1"/>
      <c r="N28" s="1"/>
      <c r="O28" s="1"/>
      <c r="P28" s="8"/>
      <c r="Q28" s="8"/>
      <c r="R28" s="1"/>
      <c r="S28" s="1"/>
      <c r="T28" s="1"/>
      <c r="U28" s="1"/>
      <c r="V28" s="1"/>
      <c r="W28" s="8"/>
      <c r="X28" s="8"/>
      <c r="Y28" s="1"/>
      <c r="Z28" s="1"/>
      <c r="AA28" s="1"/>
      <c r="AB28" s="1"/>
      <c r="AC28" s="1"/>
      <c r="AD28" s="8"/>
      <c r="AE28" s="8"/>
      <c r="AF28" s="1"/>
      <c r="AG28" s="10" t="str">
        <f>IF(SUM(B28:AF28)=0,"",SUM(B28:AF28))</f>
        <v/>
      </c>
      <c r="AH28" s="5"/>
    </row>
    <row r="29" spans="1:34" x14ac:dyDescent="0.2">
      <c r="A29" s="124" t="str">
        <f>'Total year'!A26:N26</f>
        <v>Special Leave</v>
      </c>
      <c r="B29" s="8"/>
      <c r="C29" s="8"/>
      <c r="D29" s="8"/>
      <c r="E29" s="1"/>
      <c r="F29" s="1"/>
      <c r="G29" s="1"/>
      <c r="H29" s="1"/>
      <c r="I29" s="8"/>
      <c r="J29" s="8"/>
      <c r="K29" s="1"/>
      <c r="L29" s="1"/>
      <c r="M29" s="1"/>
      <c r="N29" s="1"/>
      <c r="O29" s="1"/>
      <c r="P29" s="8"/>
      <c r="Q29" s="8"/>
      <c r="R29" s="1"/>
      <c r="S29" s="1"/>
      <c r="T29" s="1"/>
      <c r="U29" s="1"/>
      <c r="V29" s="1"/>
      <c r="W29" s="8"/>
      <c r="X29" s="8"/>
      <c r="Y29" s="1"/>
      <c r="Z29" s="1"/>
      <c r="AA29" s="1"/>
      <c r="AB29" s="1"/>
      <c r="AC29" s="1"/>
      <c r="AD29" s="8"/>
      <c r="AE29" s="8"/>
      <c r="AF29" s="1"/>
      <c r="AG29" s="10" t="str">
        <f>IF(SUM(B29:AF29)=0,"",SUM(B29:AF29))</f>
        <v/>
      </c>
      <c r="AH29" s="6"/>
    </row>
    <row r="30" spans="1:34" x14ac:dyDescent="0.2">
      <c r="A30" s="124" t="str">
        <f>'Total year'!A27:N27</f>
        <v>Illness</v>
      </c>
      <c r="B30" s="8"/>
      <c r="C30" s="8"/>
      <c r="D30" s="8"/>
      <c r="E30" s="1"/>
      <c r="F30" s="1"/>
      <c r="G30" s="1"/>
      <c r="H30" s="1"/>
      <c r="I30" s="8"/>
      <c r="J30" s="8"/>
      <c r="K30" s="1"/>
      <c r="L30" s="1"/>
      <c r="M30" s="1"/>
      <c r="N30" s="1"/>
      <c r="O30" s="1"/>
      <c r="P30" s="8"/>
      <c r="Q30" s="8"/>
      <c r="R30" s="1"/>
      <c r="S30" s="1"/>
      <c r="T30" s="1"/>
      <c r="U30" s="1"/>
      <c r="V30" s="1"/>
      <c r="W30" s="8"/>
      <c r="X30" s="8"/>
      <c r="Y30" s="1"/>
      <c r="Z30" s="1"/>
      <c r="AA30" s="1"/>
      <c r="AB30" s="1"/>
      <c r="AC30" s="1"/>
      <c r="AD30" s="8"/>
      <c r="AE30" s="8"/>
      <c r="AF30" s="1"/>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x14ac:dyDescent="0.2">
      <c r="A47" s="180" t="s">
        <v>34</v>
      </c>
      <c r="B47" s="181"/>
      <c r="X47" s="31"/>
      <c r="Y47" s="32"/>
      <c r="Z47" s="32"/>
      <c r="AA47" s="32"/>
      <c r="AB47" s="32"/>
      <c r="AC47" s="32"/>
      <c r="AD47" s="32"/>
      <c r="AE47" s="32"/>
      <c r="AF47" s="32"/>
      <c r="AG47" s="32"/>
    </row>
    <row r="48" spans="1:34" x14ac:dyDescent="0.2">
      <c r="A48" s="2" t="str">
        <f t="shared" ref="A48:A57" si="7">IF(A12="","",A12)</f>
        <v>Workpackage 1</v>
      </c>
      <c r="B48" s="122" t="str">
        <f>AG12</f>
        <v/>
      </c>
      <c r="X48" s="31"/>
      <c r="Y48" s="32"/>
      <c r="Z48" s="32"/>
      <c r="AA48" s="32"/>
      <c r="AB48" s="32"/>
      <c r="AC48" s="32"/>
      <c r="AD48" s="32"/>
      <c r="AE48" s="32"/>
      <c r="AF48" s="32"/>
      <c r="AG48" s="32"/>
    </row>
    <row r="49" spans="1:33" x14ac:dyDescent="0.2">
      <c r="A49" s="2" t="str">
        <f t="shared" si="7"/>
        <v/>
      </c>
      <c r="B49" s="122"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2"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2" t="str">
        <f t="shared" si="8"/>
        <v/>
      </c>
      <c r="P51" s="24"/>
      <c r="Q51" s="24"/>
      <c r="R51" s="24"/>
      <c r="S51" s="24"/>
      <c r="T51" s="24"/>
      <c r="U51" s="24"/>
      <c r="V51" s="18"/>
      <c r="W51" s="33"/>
      <c r="X51" s="24"/>
    </row>
    <row r="52" spans="1:33" x14ac:dyDescent="0.2">
      <c r="A52" s="2" t="str">
        <f t="shared" si="7"/>
        <v/>
      </c>
      <c r="B52" s="122" t="str">
        <f t="shared" si="8"/>
        <v/>
      </c>
    </row>
    <row r="53" spans="1:33" x14ac:dyDescent="0.2">
      <c r="A53" s="2" t="str">
        <f t="shared" si="7"/>
        <v/>
      </c>
      <c r="B53" s="122" t="str">
        <f t="shared" si="8"/>
        <v/>
      </c>
    </row>
    <row r="54" spans="1:33" x14ac:dyDescent="0.2">
      <c r="A54" s="2" t="str">
        <f t="shared" si="7"/>
        <v/>
      </c>
      <c r="B54" s="122" t="str">
        <f t="shared" si="8"/>
        <v/>
      </c>
    </row>
    <row r="55" spans="1:33" x14ac:dyDescent="0.2">
      <c r="A55" s="2" t="str">
        <f t="shared" si="7"/>
        <v/>
      </c>
      <c r="B55" s="122" t="str">
        <f t="shared" si="8"/>
        <v/>
      </c>
    </row>
    <row r="56" spans="1:33" x14ac:dyDescent="0.2">
      <c r="A56" s="2" t="str">
        <f t="shared" si="7"/>
        <v/>
      </c>
      <c r="B56" s="122" t="str">
        <f t="shared" si="8"/>
        <v/>
      </c>
    </row>
    <row r="57" spans="1:33" x14ac:dyDescent="0.2">
      <c r="A57" s="117" t="str">
        <f t="shared" si="7"/>
        <v>Total RTD</v>
      </c>
      <c r="B57" s="122"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3:AF25 B28:AF30 B12:AF20" xr:uid="{00000000-0002-0000-0B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AG61"/>
  <sheetViews>
    <sheetView zoomScaleNormal="100" workbookViewId="0">
      <selection activeCell="AH32" sqref="AH32"/>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3"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3"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3"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3" ht="15.75" customHeight="1" x14ac:dyDescent="0.25">
      <c r="A6" s="116">
        <f>'Total year'!O1</f>
        <v>2022</v>
      </c>
      <c r="B6" s="171" t="s">
        <v>27</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40">
        <f>DATE('Total year'!O1,11,1)</f>
        <v>44866</v>
      </c>
      <c r="C8" s="40">
        <f>B8+1</f>
        <v>44867</v>
      </c>
      <c r="D8" s="40">
        <f t="shared" ref="D8:AE8" si="0">C8+1</f>
        <v>44868</v>
      </c>
      <c r="E8" s="40">
        <f t="shared" si="0"/>
        <v>44869</v>
      </c>
      <c r="F8" s="40">
        <f t="shared" si="0"/>
        <v>44870</v>
      </c>
      <c r="G8" s="40">
        <f t="shared" si="0"/>
        <v>44871</v>
      </c>
      <c r="H8" s="40">
        <f t="shared" si="0"/>
        <v>44872</v>
      </c>
      <c r="I8" s="40">
        <f t="shared" si="0"/>
        <v>44873</v>
      </c>
      <c r="J8" s="40">
        <f t="shared" si="0"/>
        <v>44874</v>
      </c>
      <c r="K8" s="40">
        <f t="shared" si="0"/>
        <v>44875</v>
      </c>
      <c r="L8" s="40">
        <f t="shared" si="0"/>
        <v>44876</v>
      </c>
      <c r="M8" s="40">
        <f t="shared" si="0"/>
        <v>44877</v>
      </c>
      <c r="N8" s="40">
        <f t="shared" si="0"/>
        <v>44878</v>
      </c>
      <c r="O8" s="40">
        <f t="shared" si="0"/>
        <v>44879</v>
      </c>
      <c r="P8" s="40">
        <f t="shared" si="0"/>
        <v>44880</v>
      </c>
      <c r="Q8" s="40">
        <f t="shared" si="0"/>
        <v>44881</v>
      </c>
      <c r="R8" s="40">
        <f t="shared" si="0"/>
        <v>44882</v>
      </c>
      <c r="S8" s="40">
        <f t="shared" si="0"/>
        <v>44883</v>
      </c>
      <c r="T8" s="40">
        <f t="shared" si="0"/>
        <v>44884</v>
      </c>
      <c r="U8" s="40">
        <f t="shared" si="0"/>
        <v>44885</v>
      </c>
      <c r="V8" s="40">
        <f t="shared" si="0"/>
        <v>44886</v>
      </c>
      <c r="W8" s="40">
        <f t="shared" si="0"/>
        <v>44887</v>
      </c>
      <c r="X8" s="40">
        <f t="shared" si="0"/>
        <v>44888</v>
      </c>
      <c r="Y8" s="40">
        <f t="shared" si="0"/>
        <v>44889</v>
      </c>
      <c r="Z8" s="40">
        <f t="shared" si="0"/>
        <v>44890</v>
      </c>
      <c r="AA8" s="40">
        <f t="shared" si="0"/>
        <v>44891</v>
      </c>
      <c r="AB8" s="40">
        <f t="shared" si="0"/>
        <v>44892</v>
      </c>
      <c r="AC8" s="40">
        <f t="shared" si="0"/>
        <v>44893</v>
      </c>
      <c r="AD8" s="40">
        <f t="shared" si="0"/>
        <v>44894</v>
      </c>
      <c r="AE8" s="40">
        <f t="shared" si="0"/>
        <v>44895</v>
      </c>
      <c r="AF8" s="160" t="s">
        <v>6</v>
      </c>
      <c r="AG8" s="35" t="s">
        <v>53</v>
      </c>
    </row>
    <row r="9" spans="1:33" ht="13.35" customHeight="1" x14ac:dyDescent="0.2">
      <c r="A9" s="10" t="str">
        <f>'01'!A9</f>
        <v>Day</v>
      </c>
      <c r="B9" s="11" t="str">
        <f>TEXT(B8,"TTT")</f>
        <v>Di</v>
      </c>
      <c r="C9" s="11" t="str">
        <f t="shared" ref="C9:AE9" si="1">TEXT(C8,"TTT")</f>
        <v>Mi</v>
      </c>
      <c r="D9" s="11" t="str">
        <f t="shared" si="1"/>
        <v>Do</v>
      </c>
      <c r="E9" s="11" t="str">
        <f t="shared" si="1"/>
        <v>Fr</v>
      </c>
      <c r="F9" s="11" t="str">
        <f t="shared" si="1"/>
        <v>Sa</v>
      </c>
      <c r="G9" s="11" t="str">
        <f t="shared" si="1"/>
        <v>So</v>
      </c>
      <c r="H9" s="11" t="str">
        <f t="shared" si="1"/>
        <v>Mo</v>
      </c>
      <c r="I9" s="11" t="str">
        <f t="shared" si="1"/>
        <v>Di</v>
      </c>
      <c r="J9" s="11" t="str">
        <f t="shared" si="1"/>
        <v>Mi</v>
      </c>
      <c r="K9" s="11" t="str">
        <f t="shared" si="1"/>
        <v>Do</v>
      </c>
      <c r="L9" s="11" t="str">
        <f t="shared" si="1"/>
        <v>Fr</v>
      </c>
      <c r="M9" s="11" t="str">
        <f t="shared" si="1"/>
        <v>Sa</v>
      </c>
      <c r="N9" s="11" t="str">
        <f t="shared" si="1"/>
        <v>So</v>
      </c>
      <c r="O9" s="11" t="str">
        <f t="shared" si="1"/>
        <v>Mo</v>
      </c>
      <c r="P9" s="11" t="str">
        <f t="shared" si="1"/>
        <v>Di</v>
      </c>
      <c r="Q9" s="11" t="str">
        <f t="shared" si="1"/>
        <v>Mi</v>
      </c>
      <c r="R9" s="11" t="str">
        <f t="shared" si="1"/>
        <v>Do</v>
      </c>
      <c r="S9" s="11" t="str">
        <f t="shared" si="1"/>
        <v>Fr</v>
      </c>
      <c r="T9" s="11" t="str">
        <f t="shared" si="1"/>
        <v>Sa</v>
      </c>
      <c r="U9" s="11" t="str">
        <f t="shared" si="1"/>
        <v>So</v>
      </c>
      <c r="V9" s="11" t="str">
        <f t="shared" si="1"/>
        <v>Mo</v>
      </c>
      <c r="W9" s="11" t="str">
        <f t="shared" si="1"/>
        <v>Di</v>
      </c>
      <c r="X9" s="11" t="str">
        <f t="shared" si="1"/>
        <v>Mi</v>
      </c>
      <c r="Y9" s="11" t="str">
        <f t="shared" si="1"/>
        <v>Do</v>
      </c>
      <c r="Z9" s="11" t="str">
        <f t="shared" si="1"/>
        <v>Fr</v>
      </c>
      <c r="AA9" s="11" t="str">
        <f t="shared" si="1"/>
        <v>Sa</v>
      </c>
      <c r="AB9" s="11" t="str">
        <f t="shared" si="1"/>
        <v>So</v>
      </c>
      <c r="AC9" s="11" t="str">
        <f t="shared" si="1"/>
        <v>Mo</v>
      </c>
      <c r="AD9" s="11" t="str">
        <f t="shared" si="1"/>
        <v>Di</v>
      </c>
      <c r="AE9" s="11" t="str">
        <f t="shared" si="1"/>
        <v>Mi</v>
      </c>
      <c r="AF9" s="161"/>
      <c r="AG9" s="12"/>
    </row>
    <row r="10" spans="1:33"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G10" s="3"/>
    </row>
    <row r="11" spans="1:33"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9"/>
      <c r="AG11" s="3"/>
    </row>
    <row r="12" spans="1:33" ht="13.35" customHeight="1" x14ac:dyDescent="0.2">
      <c r="A12" s="14" t="str">
        <f>IF('Total year'!A9="","",'Total year'!A9)</f>
        <v>Workpackage 1</v>
      </c>
      <c r="B12" s="8"/>
      <c r="C12" s="57"/>
      <c r="D12" s="1"/>
      <c r="E12" s="1"/>
      <c r="F12" s="8"/>
      <c r="G12" s="8"/>
      <c r="H12" s="1"/>
      <c r="I12" s="1"/>
      <c r="J12" s="1"/>
      <c r="K12" s="1"/>
      <c r="L12" s="1"/>
      <c r="M12" s="8"/>
      <c r="N12" s="8"/>
      <c r="O12" s="1"/>
      <c r="P12" s="1"/>
      <c r="Q12" s="1"/>
      <c r="R12" s="1"/>
      <c r="S12" s="1"/>
      <c r="T12" s="8"/>
      <c r="U12" s="8"/>
      <c r="V12" s="1"/>
      <c r="W12" s="1"/>
      <c r="X12" s="1"/>
      <c r="Y12" s="1"/>
      <c r="Z12" s="1"/>
      <c r="AA12" s="8"/>
      <c r="AB12" s="8"/>
      <c r="AC12" s="1"/>
      <c r="AD12" s="1"/>
      <c r="AE12" s="1"/>
      <c r="AF12" s="10" t="str">
        <f t="shared" ref="AF12:AF20" si="2">IF(SUM(B12:AE12)=0,"",SUM(B12:AE12))</f>
        <v/>
      </c>
      <c r="AG12" s="3"/>
    </row>
    <row r="13" spans="1:33" ht="13.35" customHeight="1" x14ac:dyDescent="0.2">
      <c r="A13" s="14" t="str">
        <f>IF('Total year'!A10="","",'Total year'!A10)</f>
        <v/>
      </c>
      <c r="B13" s="8"/>
      <c r="C13" s="57"/>
      <c r="D13" s="1"/>
      <c r="E13" s="1"/>
      <c r="F13" s="8"/>
      <c r="G13" s="8"/>
      <c r="H13" s="1"/>
      <c r="I13" s="1"/>
      <c r="J13" s="1"/>
      <c r="K13" s="1"/>
      <c r="L13" s="1"/>
      <c r="M13" s="8"/>
      <c r="N13" s="8"/>
      <c r="O13" s="1"/>
      <c r="P13" s="1"/>
      <c r="Q13" s="1"/>
      <c r="R13" s="1"/>
      <c r="S13" s="1"/>
      <c r="T13" s="8"/>
      <c r="U13" s="8"/>
      <c r="V13" s="1"/>
      <c r="W13" s="1"/>
      <c r="X13" s="1"/>
      <c r="Y13" s="1"/>
      <c r="Z13" s="1"/>
      <c r="AA13" s="8"/>
      <c r="AB13" s="8"/>
      <c r="AC13" s="1"/>
      <c r="AD13" s="1"/>
      <c r="AE13" s="1"/>
      <c r="AF13" s="10" t="str">
        <f t="shared" si="2"/>
        <v/>
      </c>
      <c r="AG13" s="3"/>
    </row>
    <row r="14" spans="1:33" ht="13.35" customHeight="1" x14ac:dyDescent="0.2">
      <c r="A14" s="14" t="str">
        <f>IF('Total year'!A11="","",'Total year'!A11)</f>
        <v/>
      </c>
      <c r="B14" s="8"/>
      <c r="C14" s="57"/>
      <c r="D14" s="1"/>
      <c r="E14" s="1"/>
      <c r="F14" s="8"/>
      <c r="G14" s="8"/>
      <c r="H14" s="1"/>
      <c r="I14" s="1"/>
      <c r="J14" s="1"/>
      <c r="K14" s="1"/>
      <c r="L14" s="1"/>
      <c r="M14" s="8"/>
      <c r="N14" s="8"/>
      <c r="O14" s="1"/>
      <c r="P14" s="1"/>
      <c r="Q14" s="1"/>
      <c r="R14" s="1"/>
      <c r="S14" s="1"/>
      <c r="T14" s="8"/>
      <c r="U14" s="8"/>
      <c r="V14" s="1"/>
      <c r="W14" s="1"/>
      <c r="X14" s="1"/>
      <c r="Y14" s="1"/>
      <c r="Z14" s="1"/>
      <c r="AA14" s="8"/>
      <c r="AB14" s="8"/>
      <c r="AC14" s="1"/>
      <c r="AD14" s="1"/>
      <c r="AE14" s="1"/>
      <c r="AF14" s="10" t="str">
        <f t="shared" si="2"/>
        <v/>
      </c>
      <c r="AG14" s="3"/>
    </row>
    <row r="15" spans="1:33" ht="13.35" customHeight="1" x14ac:dyDescent="0.2">
      <c r="A15" s="14" t="str">
        <f>IF('Total year'!A12="","",'Total year'!A12)</f>
        <v/>
      </c>
      <c r="B15" s="8"/>
      <c r="C15" s="57"/>
      <c r="D15" s="1"/>
      <c r="E15" s="1"/>
      <c r="F15" s="8"/>
      <c r="G15" s="8"/>
      <c r="H15" s="1"/>
      <c r="I15" s="1"/>
      <c r="J15" s="1"/>
      <c r="K15" s="1"/>
      <c r="L15" s="1"/>
      <c r="M15" s="8"/>
      <c r="N15" s="8"/>
      <c r="O15" s="1"/>
      <c r="P15" s="1"/>
      <c r="Q15" s="1"/>
      <c r="R15" s="1"/>
      <c r="S15" s="1"/>
      <c r="T15" s="8"/>
      <c r="U15" s="8"/>
      <c r="V15" s="1"/>
      <c r="W15" s="1"/>
      <c r="X15" s="1"/>
      <c r="Y15" s="1"/>
      <c r="Z15" s="1"/>
      <c r="AA15" s="8"/>
      <c r="AB15" s="8"/>
      <c r="AC15" s="1"/>
      <c r="AD15" s="1"/>
      <c r="AE15" s="1"/>
      <c r="AF15" s="10" t="str">
        <f t="shared" si="2"/>
        <v/>
      </c>
      <c r="AG15" s="3"/>
    </row>
    <row r="16" spans="1:33" ht="13.35" customHeight="1" x14ac:dyDescent="0.2">
      <c r="A16" s="14" t="str">
        <f>IF('Total year'!A13="","",'Total year'!A13)</f>
        <v/>
      </c>
      <c r="B16" s="8"/>
      <c r="C16" s="57"/>
      <c r="D16" s="1"/>
      <c r="E16" s="1"/>
      <c r="F16" s="8"/>
      <c r="G16" s="8"/>
      <c r="H16" s="1"/>
      <c r="I16" s="1"/>
      <c r="J16" s="1"/>
      <c r="K16" s="1"/>
      <c r="L16" s="1"/>
      <c r="M16" s="8"/>
      <c r="N16" s="8"/>
      <c r="O16" s="1"/>
      <c r="P16" s="1"/>
      <c r="Q16" s="1"/>
      <c r="R16" s="1"/>
      <c r="S16" s="1"/>
      <c r="T16" s="8"/>
      <c r="U16" s="8"/>
      <c r="V16" s="1"/>
      <c r="W16" s="1"/>
      <c r="X16" s="1"/>
      <c r="Y16" s="1"/>
      <c r="Z16" s="1"/>
      <c r="AA16" s="8"/>
      <c r="AB16" s="8"/>
      <c r="AC16" s="1"/>
      <c r="AD16" s="1"/>
      <c r="AE16" s="1"/>
      <c r="AF16" s="10" t="str">
        <f t="shared" si="2"/>
        <v/>
      </c>
      <c r="AG16" s="3"/>
    </row>
    <row r="17" spans="1:33" ht="13.35" customHeight="1" x14ac:dyDescent="0.2">
      <c r="A17" s="14" t="str">
        <f>IF('Total year'!A14="","",'Total year'!A14)</f>
        <v/>
      </c>
      <c r="B17" s="8"/>
      <c r="C17" s="57"/>
      <c r="D17" s="1"/>
      <c r="E17" s="1"/>
      <c r="F17" s="8"/>
      <c r="G17" s="8"/>
      <c r="H17" s="1"/>
      <c r="I17" s="1"/>
      <c r="J17" s="1"/>
      <c r="K17" s="1"/>
      <c r="L17" s="1"/>
      <c r="M17" s="8"/>
      <c r="N17" s="8"/>
      <c r="O17" s="1"/>
      <c r="P17" s="1"/>
      <c r="Q17" s="1"/>
      <c r="R17" s="1"/>
      <c r="S17" s="1"/>
      <c r="T17" s="8"/>
      <c r="U17" s="8"/>
      <c r="V17" s="1"/>
      <c r="W17" s="1"/>
      <c r="X17" s="1"/>
      <c r="Y17" s="1"/>
      <c r="Z17" s="1"/>
      <c r="AA17" s="8"/>
      <c r="AB17" s="8"/>
      <c r="AC17" s="1"/>
      <c r="AD17" s="1"/>
      <c r="AE17" s="1"/>
      <c r="AF17" s="10" t="str">
        <f t="shared" si="2"/>
        <v/>
      </c>
      <c r="AG17" s="3"/>
    </row>
    <row r="18" spans="1:33" ht="13.35" customHeight="1" x14ac:dyDescent="0.2">
      <c r="A18" s="14" t="str">
        <f>IF('Total year'!A15="","",'Total year'!A15)</f>
        <v/>
      </c>
      <c r="B18" s="8"/>
      <c r="C18" s="57"/>
      <c r="D18" s="1"/>
      <c r="E18" s="1"/>
      <c r="F18" s="8"/>
      <c r="G18" s="8"/>
      <c r="H18" s="1"/>
      <c r="I18" s="1"/>
      <c r="J18" s="1"/>
      <c r="K18" s="1"/>
      <c r="L18" s="1"/>
      <c r="M18" s="8"/>
      <c r="N18" s="8"/>
      <c r="O18" s="1"/>
      <c r="P18" s="1"/>
      <c r="Q18" s="1"/>
      <c r="R18" s="1"/>
      <c r="S18" s="1"/>
      <c r="T18" s="8"/>
      <c r="U18" s="8"/>
      <c r="V18" s="1"/>
      <c r="W18" s="1"/>
      <c r="X18" s="1"/>
      <c r="Y18" s="1"/>
      <c r="Z18" s="1"/>
      <c r="AA18" s="8"/>
      <c r="AB18" s="8"/>
      <c r="AC18" s="1"/>
      <c r="AD18" s="1"/>
      <c r="AE18" s="1"/>
      <c r="AF18" s="10" t="str">
        <f t="shared" si="2"/>
        <v/>
      </c>
      <c r="AG18" s="3"/>
    </row>
    <row r="19" spans="1:33" ht="13.35" customHeight="1" x14ac:dyDescent="0.2">
      <c r="A19" s="14" t="str">
        <f>IF('Total year'!A16="","",'Total year'!A16)</f>
        <v/>
      </c>
      <c r="B19" s="8"/>
      <c r="C19" s="57"/>
      <c r="D19" s="1"/>
      <c r="E19" s="1"/>
      <c r="F19" s="8"/>
      <c r="G19" s="8"/>
      <c r="H19" s="1"/>
      <c r="I19" s="1"/>
      <c r="J19" s="1"/>
      <c r="K19" s="1"/>
      <c r="L19" s="1"/>
      <c r="M19" s="8"/>
      <c r="N19" s="8"/>
      <c r="O19" s="1"/>
      <c r="P19" s="1"/>
      <c r="Q19" s="1"/>
      <c r="R19" s="1"/>
      <c r="S19" s="1"/>
      <c r="T19" s="8"/>
      <c r="U19" s="8"/>
      <c r="V19" s="1"/>
      <c r="W19" s="1"/>
      <c r="X19" s="1"/>
      <c r="Y19" s="1"/>
      <c r="Z19" s="1"/>
      <c r="AA19" s="8"/>
      <c r="AB19" s="8"/>
      <c r="AC19" s="1"/>
      <c r="AD19" s="1"/>
      <c r="AE19" s="1"/>
      <c r="AF19" s="10" t="str">
        <f t="shared" si="2"/>
        <v/>
      </c>
      <c r="AG19" s="3"/>
    </row>
    <row r="20" spans="1:33" ht="13.35" customHeight="1" x14ac:dyDescent="0.2">
      <c r="A20" s="14" t="str">
        <f>IF('Total year'!A17="","",'Total year'!A17)</f>
        <v/>
      </c>
      <c r="B20" s="8"/>
      <c r="C20" s="57"/>
      <c r="D20" s="1"/>
      <c r="E20" s="1"/>
      <c r="F20" s="8"/>
      <c r="G20" s="8"/>
      <c r="H20" s="1"/>
      <c r="I20" s="1"/>
      <c r="J20" s="1"/>
      <c r="K20" s="1"/>
      <c r="L20" s="1"/>
      <c r="M20" s="8"/>
      <c r="N20" s="8"/>
      <c r="O20" s="1"/>
      <c r="P20" s="1"/>
      <c r="Q20" s="1"/>
      <c r="R20" s="1"/>
      <c r="S20" s="1"/>
      <c r="T20" s="8"/>
      <c r="U20" s="8"/>
      <c r="V20" s="1"/>
      <c r="W20" s="1"/>
      <c r="X20" s="1"/>
      <c r="Y20" s="1"/>
      <c r="Z20" s="1"/>
      <c r="AA20" s="8"/>
      <c r="AB20" s="8"/>
      <c r="AC20" s="1"/>
      <c r="AD20" s="1"/>
      <c r="AE20" s="1"/>
      <c r="AF20" s="10" t="str">
        <f t="shared" si="2"/>
        <v/>
      </c>
      <c r="AG20" s="3"/>
    </row>
    <row r="21" spans="1:33" ht="12.75" customHeight="1" x14ac:dyDescent="0.2">
      <c r="A21" s="125" t="str">
        <f>'Total year'!A18:N18</f>
        <v>Total RTD</v>
      </c>
      <c r="B21" s="77" t="str">
        <f>IF(SUM(B12:B20)=0,"",SUM(B12:B20))</f>
        <v/>
      </c>
      <c r="C21" s="77" t="str">
        <f t="shared" ref="C21:AF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3"/>
    </row>
    <row r="22" spans="1:33" ht="13.35" customHeight="1" x14ac:dyDescent="0.2">
      <c r="A22" s="101" t="str">
        <f>'Total year'!A19:N19</f>
        <v>Internal and National Projects &amp; Teaching</v>
      </c>
      <c r="B22" s="115"/>
      <c r="C22" s="55"/>
      <c r="D22" s="55"/>
      <c r="E22" s="55"/>
      <c r="F22" s="115"/>
      <c r="G22" s="115"/>
      <c r="H22" s="55"/>
      <c r="I22" s="55"/>
      <c r="J22" s="55"/>
      <c r="K22" s="55"/>
      <c r="L22" s="55"/>
      <c r="M22" s="115"/>
      <c r="N22" s="115"/>
      <c r="O22" s="55"/>
      <c r="P22" s="55"/>
      <c r="Q22" s="55"/>
      <c r="R22" s="55"/>
      <c r="S22" s="55"/>
      <c r="T22" s="115"/>
      <c r="U22" s="115"/>
      <c r="V22" s="55"/>
      <c r="W22" s="55"/>
      <c r="X22" s="55"/>
      <c r="Y22" s="55"/>
      <c r="Z22" s="55"/>
      <c r="AA22" s="115"/>
      <c r="AB22" s="115"/>
      <c r="AC22" s="55"/>
      <c r="AD22" s="55"/>
      <c r="AE22" s="55"/>
      <c r="AF22" s="56"/>
      <c r="AG22" s="3"/>
    </row>
    <row r="23" spans="1:33" ht="13.35" customHeight="1" x14ac:dyDescent="0.2">
      <c r="A23" s="124" t="str">
        <f>'Total year'!A20:N20</f>
        <v>Teaching</v>
      </c>
      <c r="B23" s="8"/>
      <c r="C23" s="1"/>
      <c r="D23" s="1"/>
      <c r="E23" s="1"/>
      <c r="F23" s="8"/>
      <c r="G23" s="8"/>
      <c r="H23" s="1"/>
      <c r="I23" s="1"/>
      <c r="J23" s="1"/>
      <c r="K23" s="1"/>
      <c r="L23" s="1"/>
      <c r="M23" s="8"/>
      <c r="N23" s="8"/>
      <c r="O23" s="1"/>
      <c r="P23" s="1"/>
      <c r="Q23" s="1"/>
      <c r="R23" s="1"/>
      <c r="S23" s="1"/>
      <c r="T23" s="8"/>
      <c r="U23" s="8"/>
      <c r="V23" s="1"/>
      <c r="W23" s="1"/>
      <c r="X23" s="1"/>
      <c r="Y23" s="1"/>
      <c r="Z23" s="1"/>
      <c r="AA23" s="8"/>
      <c r="AB23" s="8"/>
      <c r="AC23" s="1"/>
      <c r="AD23" s="1"/>
      <c r="AE23" s="1"/>
      <c r="AF23" s="10" t="str">
        <f>IF(SUM(B23:AE23)=0,"",SUM(B23:AE23))</f>
        <v/>
      </c>
      <c r="AG23" s="3"/>
    </row>
    <row r="24" spans="1:33" ht="13.35" customHeight="1" x14ac:dyDescent="0.2">
      <c r="A24" s="124" t="str">
        <f>'Total year'!A21:N21</f>
        <v>Internal Projects</v>
      </c>
      <c r="B24" s="8"/>
      <c r="C24" s="1"/>
      <c r="D24" s="1"/>
      <c r="E24" s="1"/>
      <c r="F24" s="8"/>
      <c r="G24" s="8"/>
      <c r="H24" s="1"/>
      <c r="I24" s="1"/>
      <c r="J24" s="1"/>
      <c r="K24" s="1"/>
      <c r="L24" s="1"/>
      <c r="M24" s="8"/>
      <c r="N24" s="8"/>
      <c r="O24" s="1"/>
      <c r="P24" s="1"/>
      <c r="Q24" s="1"/>
      <c r="R24" s="1"/>
      <c r="S24" s="1"/>
      <c r="T24" s="8"/>
      <c r="U24" s="8"/>
      <c r="V24" s="1"/>
      <c r="W24" s="1"/>
      <c r="X24" s="1"/>
      <c r="Y24" s="1"/>
      <c r="Z24" s="1"/>
      <c r="AA24" s="8"/>
      <c r="AB24" s="8"/>
      <c r="AC24" s="1"/>
      <c r="AD24" s="1"/>
      <c r="AE24" s="1"/>
      <c r="AF24" s="10" t="str">
        <f>IF(SUM(B24:AE24)=0,"",SUM(B24:AE24))</f>
        <v/>
      </c>
      <c r="AG24" s="3"/>
    </row>
    <row r="25" spans="1:33" ht="13.35" customHeight="1" x14ac:dyDescent="0.2">
      <c r="A25" s="124" t="str">
        <f>'Total year'!A22:N22</f>
        <v>National Projects</v>
      </c>
      <c r="B25" s="8"/>
      <c r="C25" s="1"/>
      <c r="D25" s="1"/>
      <c r="E25" s="1"/>
      <c r="F25" s="8"/>
      <c r="G25" s="8"/>
      <c r="H25" s="1"/>
      <c r="I25" s="1"/>
      <c r="J25" s="1"/>
      <c r="K25" s="1"/>
      <c r="L25" s="1"/>
      <c r="M25" s="8"/>
      <c r="N25" s="8"/>
      <c r="O25" s="1"/>
      <c r="P25" s="1"/>
      <c r="Q25" s="1"/>
      <c r="R25" s="1"/>
      <c r="S25" s="1"/>
      <c r="T25" s="8"/>
      <c r="U25" s="8"/>
      <c r="V25" s="1"/>
      <c r="W25" s="1"/>
      <c r="X25" s="1"/>
      <c r="Y25" s="1"/>
      <c r="Z25" s="1"/>
      <c r="AA25" s="8"/>
      <c r="AB25" s="8"/>
      <c r="AC25" s="1"/>
      <c r="AD25" s="1"/>
      <c r="AE25" s="1"/>
      <c r="AF25" s="10" t="str">
        <f>IF(SUM(B25:AE25)=0,"",SUM(B25:AE25))</f>
        <v/>
      </c>
      <c r="AG25" s="3"/>
    </row>
    <row r="26" spans="1:33" ht="13.35" customHeight="1" x14ac:dyDescent="0.2">
      <c r="A26" s="125" t="str">
        <f>'Total year'!A23:N23</f>
        <v>Total</v>
      </c>
      <c r="B26" s="77" t="str">
        <f>IF(SUM(B23:B25)=0,"",SUM(B23:B25))</f>
        <v/>
      </c>
      <c r="C26" s="77" t="str">
        <f t="shared" ref="C26:AF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3"/>
    </row>
    <row r="27" spans="1:33" ht="13.35" customHeight="1" x14ac:dyDescent="0.2">
      <c r="A27" s="101" t="str">
        <f>'Total year'!A24:N24</f>
        <v>Absences and activities not to be part of productive hours</v>
      </c>
      <c r="B27" s="115"/>
      <c r="C27" s="55"/>
      <c r="D27" s="55"/>
      <c r="E27" s="55"/>
      <c r="F27" s="115"/>
      <c r="G27" s="115"/>
      <c r="H27" s="55"/>
      <c r="I27" s="55"/>
      <c r="J27" s="55"/>
      <c r="K27" s="55"/>
      <c r="L27" s="55"/>
      <c r="M27" s="115"/>
      <c r="N27" s="115"/>
      <c r="O27" s="55"/>
      <c r="P27" s="55"/>
      <c r="Q27" s="55"/>
      <c r="R27" s="55"/>
      <c r="S27" s="55"/>
      <c r="T27" s="115"/>
      <c r="U27" s="115"/>
      <c r="V27" s="55"/>
      <c r="W27" s="55"/>
      <c r="X27" s="55"/>
      <c r="Y27" s="55"/>
      <c r="Z27" s="55"/>
      <c r="AA27" s="115"/>
      <c r="AB27" s="115"/>
      <c r="AC27" s="55"/>
      <c r="AD27" s="55"/>
      <c r="AE27" s="55"/>
      <c r="AF27" s="56"/>
      <c r="AG27" s="3"/>
    </row>
    <row r="28" spans="1:33" ht="13.35" customHeight="1" x14ac:dyDescent="0.2">
      <c r="A28" s="124" t="str">
        <f>'Total year'!A25:N25</f>
        <v>Annual Leave</v>
      </c>
      <c r="B28" s="8"/>
      <c r="C28" s="1"/>
      <c r="D28" s="1"/>
      <c r="E28" s="1"/>
      <c r="F28" s="8"/>
      <c r="G28" s="8"/>
      <c r="H28" s="1"/>
      <c r="I28" s="1"/>
      <c r="J28" s="1"/>
      <c r="K28" s="1"/>
      <c r="L28" s="1"/>
      <c r="M28" s="8"/>
      <c r="N28" s="8"/>
      <c r="O28" s="1"/>
      <c r="P28" s="1"/>
      <c r="Q28" s="1"/>
      <c r="R28" s="1"/>
      <c r="S28" s="1"/>
      <c r="T28" s="8"/>
      <c r="U28" s="8"/>
      <c r="V28" s="1"/>
      <c r="W28" s="1"/>
      <c r="X28" s="1"/>
      <c r="Y28" s="1"/>
      <c r="Z28" s="1"/>
      <c r="AA28" s="8"/>
      <c r="AB28" s="8"/>
      <c r="AC28" s="1"/>
      <c r="AD28" s="1"/>
      <c r="AE28" s="1"/>
      <c r="AF28" s="10" t="str">
        <f>IF(SUM(B28:AE28)=0,"",SUM(B28:AE28))</f>
        <v/>
      </c>
      <c r="AG28" s="5"/>
    </row>
    <row r="29" spans="1:33" x14ac:dyDescent="0.2">
      <c r="A29" s="124" t="str">
        <f>'Total year'!A26:N26</f>
        <v>Special Leave</v>
      </c>
      <c r="B29" s="8"/>
      <c r="C29" s="1"/>
      <c r="D29" s="1"/>
      <c r="E29" s="1"/>
      <c r="F29" s="8"/>
      <c r="G29" s="8"/>
      <c r="H29" s="1"/>
      <c r="I29" s="1"/>
      <c r="J29" s="1"/>
      <c r="K29" s="1"/>
      <c r="L29" s="1"/>
      <c r="M29" s="8"/>
      <c r="N29" s="8"/>
      <c r="O29" s="1"/>
      <c r="P29" s="1"/>
      <c r="Q29" s="1"/>
      <c r="R29" s="1"/>
      <c r="S29" s="1"/>
      <c r="T29" s="8"/>
      <c r="U29" s="8"/>
      <c r="V29" s="1"/>
      <c r="W29" s="1"/>
      <c r="X29" s="1"/>
      <c r="Y29" s="1"/>
      <c r="Z29" s="1"/>
      <c r="AA29" s="8"/>
      <c r="AB29" s="8"/>
      <c r="AC29" s="1"/>
      <c r="AD29" s="1"/>
      <c r="AE29" s="1"/>
      <c r="AF29" s="10" t="str">
        <f>IF(SUM(B29:AE29)=0,"",SUM(B29:AE29))</f>
        <v/>
      </c>
      <c r="AG29" s="6"/>
    </row>
    <row r="30" spans="1:33" x14ac:dyDescent="0.2">
      <c r="A30" s="124" t="str">
        <f>'Total year'!A27:N27</f>
        <v>Illness</v>
      </c>
      <c r="B30" s="8"/>
      <c r="C30" s="1"/>
      <c r="D30" s="1"/>
      <c r="E30" s="1"/>
      <c r="F30" s="8"/>
      <c r="G30" s="8"/>
      <c r="H30" s="1"/>
      <c r="I30" s="1"/>
      <c r="J30" s="1"/>
      <c r="K30" s="1"/>
      <c r="L30" s="1"/>
      <c r="M30" s="8"/>
      <c r="N30" s="8"/>
      <c r="O30" s="1"/>
      <c r="P30" s="1"/>
      <c r="Q30" s="1"/>
      <c r="R30" s="1"/>
      <c r="S30" s="1"/>
      <c r="T30" s="8"/>
      <c r="U30" s="8"/>
      <c r="V30" s="1"/>
      <c r="W30" s="1"/>
      <c r="X30" s="1"/>
      <c r="Y30" s="1"/>
      <c r="Z30" s="1"/>
      <c r="AA30" s="8"/>
      <c r="AB30" s="8"/>
      <c r="AC30" s="1"/>
      <c r="AD30" s="1"/>
      <c r="AE30" s="1"/>
      <c r="AF30" s="10" t="str">
        <f>IF(SUM(B30:AE30)=0,"",SUM(B30:AE30))</f>
        <v/>
      </c>
      <c r="AG30" s="6"/>
    </row>
    <row r="31" spans="1:33" x14ac:dyDescent="0.2">
      <c r="A31" s="125"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5"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10" t="str">
        <f>IF(SUM(AF31,AF32)=0,"",SUM(AF31,AF32))</f>
        <v/>
      </c>
      <c r="AG33" s="4"/>
    </row>
    <row r="34" spans="1:33"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1:33"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row>
    <row r="45" spans="1:33"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row>
    <row r="46" spans="1:33" x14ac:dyDescent="0.2">
      <c r="X46" s="24"/>
      <c r="Y46" s="24"/>
      <c r="Z46" s="24"/>
      <c r="AA46" s="24"/>
      <c r="AB46" s="24"/>
      <c r="AC46" s="24"/>
      <c r="AD46" s="24"/>
      <c r="AE46" s="18"/>
      <c r="AF46" s="30"/>
    </row>
    <row r="47" spans="1:33" x14ac:dyDescent="0.2">
      <c r="A47" s="180" t="s">
        <v>34</v>
      </c>
      <c r="B47" s="181"/>
      <c r="X47" s="31"/>
      <c r="Y47" s="32"/>
      <c r="Z47" s="32"/>
      <c r="AA47" s="32"/>
      <c r="AB47" s="32"/>
      <c r="AC47" s="32"/>
      <c r="AD47" s="32"/>
      <c r="AE47" s="32"/>
      <c r="AF47" s="32"/>
    </row>
    <row r="48" spans="1:33" x14ac:dyDescent="0.2">
      <c r="A48" s="2" t="str">
        <f t="shared" ref="A48:A57" si="7">IF(A12="","",A12)</f>
        <v>Workpackage 1</v>
      </c>
      <c r="B48" s="122" t="str">
        <f>AF12</f>
        <v/>
      </c>
      <c r="X48" s="31"/>
      <c r="Y48" s="32"/>
      <c r="Z48" s="32"/>
      <c r="AA48" s="32"/>
      <c r="AB48" s="32"/>
      <c r="AC48" s="32"/>
      <c r="AD48" s="32"/>
      <c r="AE48" s="32"/>
      <c r="AF48" s="32"/>
    </row>
    <row r="49" spans="1:32" x14ac:dyDescent="0.2">
      <c r="A49" s="2" t="str">
        <f t="shared" si="7"/>
        <v/>
      </c>
      <c r="B49" s="122" t="str">
        <f t="shared" ref="B49:B57" si="8">AF13</f>
        <v/>
      </c>
      <c r="P49" s="24"/>
      <c r="Q49" s="24"/>
      <c r="R49" s="24"/>
      <c r="S49" s="24"/>
      <c r="T49" s="24"/>
      <c r="U49" s="29"/>
      <c r="V49" s="18"/>
      <c r="W49" s="33"/>
      <c r="X49" s="32"/>
      <c r="Y49" s="32"/>
      <c r="Z49" s="32"/>
      <c r="AA49" s="32"/>
      <c r="AB49" s="32"/>
      <c r="AC49" s="32"/>
      <c r="AD49" s="32"/>
      <c r="AE49" s="32"/>
      <c r="AF49" s="32"/>
    </row>
    <row r="50" spans="1:32" x14ac:dyDescent="0.2">
      <c r="A50" s="2" t="str">
        <f t="shared" si="7"/>
        <v/>
      </c>
      <c r="B50" s="122" t="str">
        <f t="shared" si="8"/>
        <v/>
      </c>
      <c r="P50" s="24"/>
      <c r="Q50" s="24"/>
      <c r="R50" s="24"/>
      <c r="S50" s="24"/>
      <c r="T50" s="24"/>
      <c r="U50" s="24"/>
      <c r="V50" s="18"/>
      <c r="W50" s="34"/>
      <c r="X50" s="32"/>
      <c r="Y50" s="32"/>
      <c r="Z50" s="32"/>
      <c r="AA50" s="32"/>
      <c r="AB50" s="32"/>
      <c r="AC50" s="32"/>
      <c r="AD50" s="32"/>
      <c r="AE50" s="32"/>
      <c r="AF50" s="32"/>
    </row>
    <row r="51" spans="1:32" x14ac:dyDescent="0.2">
      <c r="A51" s="2" t="str">
        <f t="shared" si="7"/>
        <v/>
      </c>
      <c r="B51" s="122" t="str">
        <f t="shared" si="8"/>
        <v/>
      </c>
      <c r="P51" s="24"/>
      <c r="Q51" s="24"/>
      <c r="R51" s="24"/>
      <c r="S51" s="24"/>
      <c r="T51" s="24"/>
      <c r="U51" s="24"/>
      <c r="V51" s="18"/>
      <c r="W51" s="33"/>
      <c r="X51" s="24"/>
    </row>
    <row r="52" spans="1:32" x14ac:dyDescent="0.2">
      <c r="A52" s="2" t="str">
        <f t="shared" si="7"/>
        <v/>
      </c>
      <c r="B52" s="122" t="str">
        <f t="shared" si="8"/>
        <v/>
      </c>
    </row>
    <row r="53" spans="1:32" x14ac:dyDescent="0.2">
      <c r="A53" s="2" t="str">
        <f t="shared" si="7"/>
        <v/>
      </c>
      <c r="B53" s="122" t="str">
        <f t="shared" si="8"/>
        <v/>
      </c>
    </row>
    <row r="54" spans="1:32" x14ac:dyDescent="0.2">
      <c r="A54" s="2" t="str">
        <f t="shared" si="7"/>
        <v/>
      </c>
      <c r="B54" s="122" t="str">
        <f t="shared" si="8"/>
        <v/>
      </c>
    </row>
    <row r="55" spans="1:32" x14ac:dyDescent="0.2">
      <c r="A55" s="2" t="str">
        <f t="shared" si="7"/>
        <v/>
      </c>
      <c r="B55" s="122" t="str">
        <f t="shared" si="8"/>
        <v/>
      </c>
    </row>
    <row r="56" spans="1:32" x14ac:dyDescent="0.2">
      <c r="A56" s="2" t="str">
        <f t="shared" si="7"/>
        <v/>
      </c>
      <c r="B56" s="122" t="str">
        <f t="shared" si="8"/>
        <v/>
      </c>
    </row>
    <row r="57" spans="1:32" x14ac:dyDescent="0.2">
      <c r="A57" s="117" t="str">
        <f t="shared" si="7"/>
        <v>Total RTD</v>
      </c>
      <c r="B57" s="122" t="str">
        <f t="shared" si="8"/>
        <v/>
      </c>
    </row>
    <row r="59" spans="1:32" x14ac:dyDescent="0.2">
      <c r="A59" s="118" t="s">
        <v>33</v>
      </c>
      <c r="B59" s="118"/>
    </row>
    <row r="60" spans="1:32" x14ac:dyDescent="0.2">
      <c r="A60" s="129" t="s">
        <v>32</v>
      </c>
      <c r="B60" s="120" t="str">
        <f>IF(SUM(AF28:AF30)=0,"",SUM(AF28:AF30))</f>
        <v/>
      </c>
    </row>
    <row r="61" spans="1:32" ht="25.5" x14ac:dyDescent="0.2">
      <c r="A61" s="130" t="s">
        <v>14</v>
      </c>
      <c r="B61" s="121" t="str">
        <f>IF(B60="","",B60/8)</f>
        <v/>
      </c>
    </row>
  </sheetData>
  <sheetProtection sheet="1"/>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C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H61"/>
  <sheetViews>
    <sheetView zoomScaleNormal="100" workbookViewId="0">
      <selection activeCell="AI32" sqref="AI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71" t="s">
        <v>28</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year'!O1,12,1)</f>
        <v>44896</v>
      </c>
      <c r="C8" s="40">
        <f>B8+1</f>
        <v>44897</v>
      </c>
      <c r="D8" s="40">
        <f t="shared" ref="D8:AF8" si="0">C8+1</f>
        <v>44898</v>
      </c>
      <c r="E8" s="40">
        <f t="shared" si="0"/>
        <v>44899</v>
      </c>
      <c r="F8" s="40">
        <f t="shared" si="0"/>
        <v>44900</v>
      </c>
      <c r="G8" s="40">
        <f t="shared" si="0"/>
        <v>44901</v>
      </c>
      <c r="H8" s="40">
        <f t="shared" si="0"/>
        <v>44902</v>
      </c>
      <c r="I8" s="40">
        <f t="shared" si="0"/>
        <v>44903</v>
      </c>
      <c r="J8" s="40">
        <f t="shared" si="0"/>
        <v>44904</v>
      </c>
      <c r="K8" s="40">
        <f t="shared" si="0"/>
        <v>44905</v>
      </c>
      <c r="L8" s="40">
        <f t="shared" si="0"/>
        <v>44906</v>
      </c>
      <c r="M8" s="40">
        <f t="shared" si="0"/>
        <v>44907</v>
      </c>
      <c r="N8" s="40">
        <f t="shared" si="0"/>
        <v>44908</v>
      </c>
      <c r="O8" s="40">
        <f t="shared" si="0"/>
        <v>44909</v>
      </c>
      <c r="P8" s="40">
        <f t="shared" si="0"/>
        <v>44910</v>
      </c>
      <c r="Q8" s="40">
        <f t="shared" si="0"/>
        <v>44911</v>
      </c>
      <c r="R8" s="40">
        <f t="shared" si="0"/>
        <v>44912</v>
      </c>
      <c r="S8" s="40">
        <f t="shared" si="0"/>
        <v>44913</v>
      </c>
      <c r="T8" s="40">
        <f t="shared" si="0"/>
        <v>44914</v>
      </c>
      <c r="U8" s="40">
        <f t="shared" si="0"/>
        <v>44915</v>
      </c>
      <c r="V8" s="40">
        <f t="shared" si="0"/>
        <v>44916</v>
      </c>
      <c r="W8" s="40">
        <f t="shared" si="0"/>
        <v>44917</v>
      </c>
      <c r="X8" s="40">
        <f t="shared" si="0"/>
        <v>44918</v>
      </c>
      <c r="Y8" s="40">
        <f t="shared" si="0"/>
        <v>44919</v>
      </c>
      <c r="Z8" s="40">
        <f t="shared" si="0"/>
        <v>44920</v>
      </c>
      <c r="AA8" s="40">
        <f t="shared" si="0"/>
        <v>44921</v>
      </c>
      <c r="AB8" s="40">
        <f t="shared" si="0"/>
        <v>44922</v>
      </c>
      <c r="AC8" s="40">
        <f t="shared" si="0"/>
        <v>44923</v>
      </c>
      <c r="AD8" s="40">
        <f t="shared" si="0"/>
        <v>44924</v>
      </c>
      <c r="AE8" s="40">
        <f t="shared" si="0"/>
        <v>44925</v>
      </c>
      <c r="AF8" s="40">
        <f t="shared" si="0"/>
        <v>44926</v>
      </c>
      <c r="AG8" s="160" t="s">
        <v>6</v>
      </c>
      <c r="AH8" s="35" t="s">
        <v>53</v>
      </c>
    </row>
    <row r="9" spans="1:34" ht="13.35" customHeight="1" x14ac:dyDescent="0.2">
      <c r="A9" s="10" t="str">
        <f>'01'!A9</f>
        <v>Day</v>
      </c>
      <c r="B9" s="11" t="str">
        <f>TEXT(B8,"TTT")</f>
        <v>Do</v>
      </c>
      <c r="C9" s="11" t="str">
        <f t="shared" ref="C9:AF9" si="1">TEXT(C8,"TTT")</f>
        <v>Fr</v>
      </c>
      <c r="D9" s="11" t="str">
        <f t="shared" si="1"/>
        <v>Sa</v>
      </c>
      <c r="E9" s="11" t="str">
        <f t="shared" si="1"/>
        <v>So</v>
      </c>
      <c r="F9" s="11" t="str">
        <f t="shared" si="1"/>
        <v>Mo</v>
      </c>
      <c r="G9" s="11" t="str">
        <f t="shared" si="1"/>
        <v>Di</v>
      </c>
      <c r="H9" s="11" t="str">
        <f t="shared" si="1"/>
        <v>Mi</v>
      </c>
      <c r="I9" s="11" t="str">
        <f t="shared" si="1"/>
        <v>Do</v>
      </c>
      <c r="J9" s="11" t="str">
        <f t="shared" si="1"/>
        <v>Fr</v>
      </c>
      <c r="K9" s="11" t="str">
        <f t="shared" si="1"/>
        <v>Sa</v>
      </c>
      <c r="L9" s="11" t="str">
        <f t="shared" si="1"/>
        <v>So</v>
      </c>
      <c r="M9" s="11" t="str">
        <f t="shared" si="1"/>
        <v>Mo</v>
      </c>
      <c r="N9" s="11" t="str">
        <f t="shared" si="1"/>
        <v>Di</v>
      </c>
      <c r="O9" s="11" t="str">
        <f t="shared" si="1"/>
        <v>Mi</v>
      </c>
      <c r="P9" s="11" t="str">
        <f t="shared" si="1"/>
        <v>Do</v>
      </c>
      <c r="Q9" s="11" t="str">
        <f t="shared" si="1"/>
        <v>Fr</v>
      </c>
      <c r="R9" s="11" t="str">
        <f t="shared" si="1"/>
        <v>Sa</v>
      </c>
      <c r="S9" s="11" t="str">
        <f t="shared" si="1"/>
        <v>So</v>
      </c>
      <c r="T9" s="11" t="str">
        <f t="shared" si="1"/>
        <v>Mo</v>
      </c>
      <c r="U9" s="11" t="str">
        <f t="shared" si="1"/>
        <v>Di</v>
      </c>
      <c r="V9" s="11" t="str">
        <f t="shared" si="1"/>
        <v>Mi</v>
      </c>
      <c r="W9" s="11" t="str">
        <f t="shared" si="1"/>
        <v>Do</v>
      </c>
      <c r="X9" s="11" t="str">
        <f t="shared" si="1"/>
        <v>Fr</v>
      </c>
      <c r="Y9" s="11" t="str">
        <f t="shared" si="1"/>
        <v>Sa</v>
      </c>
      <c r="Z9" s="11" t="str">
        <f t="shared" si="1"/>
        <v>So</v>
      </c>
      <c r="AA9" s="11" t="str">
        <f t="shared" si="1"/>
        <v>Mo</v>
      </c>
      <c r="AB9" s="11" t="str">
        <f t="shared" si="1"/>
        <v>Di</v>
      </c>
      <c r="AC9" s="11" t="str">
        <f t="shared" si="1"/>
        <v>Mi</v>
      </c>
      <c r="AD9" s="11" t="str">
        <f t="shared" si="1"/>
        <v>Do</v>
      </c>
      <c r="AE9" s="11" t="str">
        <f t="shared" si="1"/>
        <v>Fr</v>
      </c>
      <c r="AF9" s="11" t="str">
        <f t="shared" si="1"/>
        <v>Sa</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1"/>
      <c r="C12" s="57"/>
      <c r="D12" s="8"/>
      <c r="E12" s="8"/>
      <c r="F12" s="1"/>
      <c r="G12" s="1"/>
      <c r="H12" s="1"/>
      <c r="I12" s="1"/>
      <c r="J12" s="1"/>
      <c r="K12" s="8"/>
      <c r="L12" s="8"/>
      <c r="M12" s="1"/>
      <c r="N12" s="1"/>
      <c r="O12" s="1"/>
      <c r="P12" s="1"/>
      <c r="Q12" s="1"/>
      <c r="R12" s="13"/>
      <c r="S12" s="8"/>
      <c r="T12" s="1"/>
      <c r="U12" s="1"/>
      <c r="V12" s="1"/>
      <c r="W12" s="1"/>
      <c r="X12" s="1"/>
      <c r="Y12" s="8"/>
      <c r="Z12" s="8"/>
      <c r="AA12" s="8"/>
      <c r="AB12" s="1"/>
      <c r="AC12" s="1"/>
      <c r="AD12" s="1"/>
      <c r="AE12" s="1"/>
      <c r="AF12" s="8"/>
      <c r="AG12" s="10" t="str">
        <f>IF(SUM(B12:AF12)=0,"",SUM(B12:AF12))</f>
        <v/>
      </c>
      <c r="AH12" s="3"/>
    </row>
    <row r="13" spans="1:34" ht="13.35" customHeight="1" x14ac:dyDescent="0.2">
      <c r="A13" s="14" t="str">
        <f>IF('Total year'!A10="","",'Total year'!A10)</f>
        <v/>
      </c>
      <c r="B13" s="1"/>
      <c r="C13" s="57"/>
      <c r="D13" s="8"/>
      <c r="E13" s="8"/>
      <c r="F13" s="1"/>
      <c r="G13" s="1"/>
      <c r="H13" s="1"/>
      <c r="I13" s="1"/>
      <c r="J13" s="1"/>
      <c r="K13" s="8"/>
      <c r="L13" s="8"/>
      <c r="M13" s="1"/>
      <c r="N13" s="1"/>
      <c r="O13" s="1"/>
      <c r="P13" s="1"/>
      <c r="Q13" s="1"/>
      <c r="R13" s="13"/>
      <c r="S13" s="8"/>
      <c r="T13" s="1"/>
      <c r="U13" s="1"/>
      <c r="V13" s="1"/>
      <c r="W13" s="1"/>
      <c r="X13" s="1"/>
      <c r="Y13" s="8"/>
      <c r="Z13" s="8"/>
      <c r="AA13" s="8"/>
      <c r="AB13" s="1"/>
      <c r="AC13" s="1"/>
      <c r="AD13" s="1"/>
      <c r="AE13" s="1"/>
      <c r="AF13" s="8"/>
      <c r="AG13" s="10" t="str">
        <f t="shared" ref="AG13:AG20" si="2">IF(SUM(B13:AF13)=0,"",SUM(B13:AF13))</f>
        <v/>
      </c>
      <c r="AH13" s="3"/>
    </row>
    <row r="14" spans="1:34" ht="13.35" customHeight="1" x14ac:dyDescent="0.2">
      <c r="A14" s="14" t="str">
        <f>IF('Total year'!A11="","",'Total year'!A11)</f>
        <v/>
      </c>
      <c r="B14" s="1"/>
      <c r="C14" s="57"/>
      <c r="D14" s="8"/>
      <c r="E14" s="8"/>
      <c r="F14" s="1"/>
      <c r="G14" s="1"/>
      <c r="H14" s="1"/>
      <c r="I14" s="1"/>
      <c r="J14" s="1"/>
      <c r="K14" s="8"/>
      <c r="L14" s="8"/>
      <c r="M14" s="1"/>
      <c r="N14" s="1"/>
      <c r="O14" s="1"/>
      <c r="P14" s="1"/>
      <c r="Q14" s="1"/>
      <c r="R14" s="13"/>
      <c r="S14" s="8"/>
      <c r="T14" s="1"/>
      <c r="U14" s="1"/>
      <c r="V14" s="1"/>
      <c r="W14" s="1"/>
      <c r="X14" s="1"/>
      <c r="Y14" s="8"/>
      <c r="Z14" s="8"/>
      <c r="AA14" s="8"/>
      <c r="AB14" s="1"/>
      <c r="AC14" s="1"/>
      <c r="AD14" s="1"/>
      <c r="AE14" s="1"/>
      <c r="AF14" s="8"/>
      <c r="AG14" s="10" t="str">
        <f t="shared" si="2"/>
        <v/>
      </c>
      <c r="AH14" s="3"/>
    </row>
    <row r="15" spans="1:34" ht="13.35" customHeight="1" x14ac:dyDescent="0.2">
      <c r="A15" s="14" t="str">
        <f>IF('Total year'!A12="","",'Total year'!A12)</f>
        <v/>
      </c>
      <c r="B15" s="1"/>
      <c r="C15" s="57"/>
      <c r="D15" s="8"/>
      <c r="E15" s="8"/>
      <c r="F15" s="1"/>
      <c r="G15" s="1"/>
      <c r="H15" s="1"/>
      <c r="I15" s="1"/>
      <c r="J15" s="1"/>
      <c r="K15" s="8"/>
      <c r="L15" s="8"/>
      <c r="M15" s="1"/>
      <c r="N15" s="1"/>
      <c r="O15" s="1"/>
      <c r="P15" s="1"/>
      <c r="Q15" s="1"/>
      <c r="R15" s="13"/>
      <c r="S15" s="8"/>
      <c r="T15" s="1"/>
      <c r="U15" s="1"/>
      <c r="V15" s="1"/>
      <c r="W15" s="1"/>
      <c r="X15" s="1"/>
      <c r="Y15" s="8"/>
      <c r="Z15" s="8"/>
      <c r="AA15" s="8"/>
      <c r="AB15" s="1"/>
      <c r="AC15" s="1"/>
      <c r="AD15" s="1"/>
      <c r="AE15" s="1"/>
      <c r="AF15" s="8"/>
      <c r="AG15" s="10" t="str">
        <f t="shared" si="2"/>
        <v/>
      </c>
      <c r="AH15" s="3"/>
    </row>
    <row r="16" spans="1:34" ht="13.35" customHeight="1" x14ac:dyDescent="0.2">
      <c r="A16" s="14" t="str">
        <f>IF('Total year'!A13="","",'Total year'!A13)</f>
        <v/>
      </c>
      <c r="B16" s="1"/>
      <c r="C16" s="57"/>
      <c r="D16" s="8"/>
      <c r="E16" s="8"/>
      <c r="F16" s="1"/>
      <c r="G16" s="1"/>
      <c r="H16" s="1"/>
      <c r="I16" s="1"/>
      <c r="J16" s="1"/>
      <c r="K16" s="8"/>
      <c r="L16" s="8"/>
      <c r="M16" s="1"/>
      <c r="N16" s="1"/>
      <c r="O16" s="1"/>
      <c r="P16" s="1"/>
      <c r="Q16" s="1"/>
      <c r="R16" s="13"/>
      <c r="S16" s="8"/>
      <c r="T16" s="1"/>
      <c r="U16" s="1"/>
      <c r="V16" s="1"/>
      <c r="W16" s="1"/>
      <c r="X16" s="1"/>
      <c r="Y16" s="8"/>
      <c r="Z16" s="8"/>
      <c r="AA16" s="8"/>
      <c r="AB16" s="1"/>
      <c r="AC16" s="1"/>
      <c r="AD16" s="1"/>
      <c r="AE16" s="1"/>
      <c r="AF16" s="8"/>
      <c r="AG16" s="10" t="str">
        <f t="shared" si="2"/>
        <v/>
      </c>
      <c r="AH16" s="3"/>
    </row>
    <row r="17" spans="1:34" ht="13.35" customHeight="1" x14ac:dyDescent="0.2">
      <c r="A17" s="14" t="str">
        <f>IF('Total year'!A14="","",'Total year'!A14)</f>
        <v/>
      </c>
      <c r="B17" s="1"/>
      <c r="C17" s="57"/>
      <c r="D17" s="8"/>
      <c r="E17" s="8"/>
      <c r="F17" s="1"/>
      <c r="G17" s="1"/>
      <c r="H17" s="1"/>
      <c r="I17" s="1"/>
      <c r="J17" s="1"/>
      <c r="K17" s="8"/>
      <c r="L17" s="8"/>
      <c r="M17" s="1"/>
      <c r="N17" s="1"/>
      <c r="O17" s="1"/>
      <c r="P17" s="1"/>
      <c r="Q17" s="1"/>
      <c r="R17" s="13"/>
      <c r="S17" s="8"/>
      <c r="T17" s="1"/>
      <c r="U17" s="1"/>
      <c r="V17" s="1"/>
      <c r="W17" s="1"/>
      <c r="X17" s="1"/>
      <c r="Y17" s="8"/>
      <c r="Z17" s="8"/>
      <c r="AA17" s="8"/>
      <c r="AB17" s="1"/>
      <c r="AC17" s="1"/>
      <c r="AD17" s="1"/>
      <c r="AE17" s="1"/>
      <c r="AF17" s="8"/>
      <c r="AG17" s="10" t="str">
        <f t="shared" si="2"/>
        <v/>
      </c>
      <c r="AH17" s="3"/>
    </row>
    <row r="18" spans="1:34" ht="13.35" customHeight="1" x14ac:dyDescent="0.2">
      <c r="A18" s="14" t="str">
        <f>IF('Total year'!A15="","",'Total year'!A15)</f>
        <v/>
      </c>
      <c r="B18" s="1"/>
      <c r="C18" s="57"/>
      <c r="D18" s="8"/>
      <c r="E18" s="8"/>
      <c r="F18" s="1"/>
      <c r="G18" s="1"/>
      <c r="H18" s="1"/>
      <c r="I18" s="1"/>
      <c r="J18" s="1"/>
      <c r="K18" s="8"/>
      <c r="L18" s="8"/>
      <c r="M18" s="1"/>
      <c r="N18" s="1"/>
      <c r="O18" s="1"/>
      <c r="P18" s="1"/>
      <c r="Q18" s="1"/>
      <c r="R18" s="13"/>
      <c r="S18" s="8"/>
      <c r="T18" s="1"/>
      <c r="U18" s="1"/>
      <c r="V18" s="1"/>
      <c r="W18" s="1"/>
      <c r="X18" s="1"/>
      <c r="Y18" s="8"/>
      <c r="Z18" s="8"/>
      <c r="AA18" s="8"/>
      <c r="AB18" s="1"/>
      <c r="AC18" s="1"/>
      <c r="AD18" s="1"/>
      <c r="AE18" s="1"/>
      <c r="AF18" s="8"/>
      <c r="AG18" s="10" t="str">
        <f t="shared" si="2"/>
        <v/>
      </c>
      <c r="AH18" s="3"/>
    </row>
    <row r="19" spans="1:34" ht="13.35" customHeight="1" x14ac:dyDescent="0.2">
      <c r="A19" s="14" t="str">
        <f>IF('Total year'!A16="","",'Total year'!A16)</f>
        <v/>
      </c>
      <c r="B19" s="1"/>
      <c r="C19" s="57"/>
      <c r="D19" s="8"/>
      <c r="E19" s="8"/>
      <c r="F19" s="1"/>
      <c r="G19" s="1"/>
      <c r="H19" s="1"/>
      <c r="I19" s="1"/>
      <c r="J19" s="1"/>
      <c r="K19" s="8"/>
      <c r="L19" s="8"/>
      <c r="M19" s="1"/>
      <c r="N19" s="1"/>
      <c r="O19" s="1"/>
      <c r="P19" s="1"/>
      <c r="Q19" s="1"/>
      <c r="R19" s="13"/>
      <c r="S19" s="8"/>
      <c r="T19" s="1"/>
      <c r="U19" s="1"/>
      <c r="V19" s="1"/>
      <c r="W19" s="1"/>
      <c r="X19" s="1"/>
      <c r="Y19" s="8"/>
      <c r="Z19" s="8"/>
      <c r="AA19" s="8"/>
      <c r="AB19" s="1"/>
      <c r="AC19" s="1"/>
      <c r="AD19" s="1"/>
      <c r="AE19" s="1"/>
      <c r="AF19" s="8"/>
      <c r="AG19" s="10" t="str">
        <f t="shared" si="2"/>
        <v/>
      </c>
      <c r="AH19" s="3"/>
    </row>
    <row r="20" spans="1:34" ht="13.35" customHeight="1" x14ac:dyDescent="0.2">
      <c r="A20" s="14" t="str">
        <f>IF('Total year'!A17="","",'Total year'!A17)</f>
        <v/>
      </c>
      <c r="B20" s="1"/>
      <c r="C20" s="57"/>
      <c r="D20" s="8"/>
      <c r="E20" s="8"/>
      <c r="F20" s="1"/>
      <c r="G20" s="1"/>
      <c r="H20" s="1"/>
      <c r="I20" s="1"/>
      <c r="J20" s="1"/>
      <c r="K20" s="8"/>
      <c r="L20" s="8"/>
      <c r="M20" s="1"/>
      <c r="N20" s="1"/>
      <c r="O20" s="1"/>
      <c r="P20" s="1"/>
      <c r="Q20" s="1"/>
      <c r="R20" s="13"/>
      <c r="S20" s="8"/>
      <c r="T20" s="1"/>
      <c r="U20" s="1"/>
      <c r="V20" s="1"/>
      <c r="W20" s="1"/>
      <c r="X20" s="1"/>
      <c r="Y20" s="8"/>
      <c r="Z20" s="8"/>
      <c r="AA20" s="8"/>
      <c r="AB20" s="1"/>
      <c r="AC20" s="1"/>
      <c r="AD20" s="1"/>
      <c r="AE20" s="1"/>
      <c r="AF20" s="8"/>
      <c r="AG20" s="10" t="str">
        <f t="shared" si="2"/>
        <v/>
      </c>
      <c r="AH20" s="3"/>
    </row>
    <row r="21" spans="1:34" ht="12.75" customHeight="1" x14ac:dyDescent="0.2">
      <c r="A21" s="126"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54" t="str">
        <f>'Total year'!A19:N19</f>
        <v>Internal and National Projects &amp; Teaching</v>
      </c>
      <c r="B22" s="55"/>
      <c r="C22" s="55"/>
      <c r="D22" s="115"/>
      <c r="E22" s="115"/>
      <c r="F22" s="55"/>
      <c r="G22" s="55"/>
      <c r="H22" s="55"/>
      <c r="I22" s="55"/>
      <c r="J22" s="55"/>
      <c r="K22" s="115"/>
      <c r="L22" s="115"/>
      <c r="M22" s="55"/>
      <c r="N22" s="55"/>
      <c r="O22" s="55"/>
      <c r="P22" s="55"/>
      <c r="Q22" s="55"/>
      <c r="R22" s="115"/>
      <c r="S22" s="115"/>
      <c r="T22" s="55"/>
      <c r="U22" s="55"/>
      <c r="V22" s="55"/>
      <c r="W22" s="55"/>
      <c r="X22" s="55"/>
      <c r="Y22" s="115"/>
      <c r="Z22" s="115"/>
      <c r="AA22" s="115"/>
      <c r="AB22" s="55"/>
      <c r="AC22" s="55"/>
      <c r="AD22" s="55"/>
      <c r="AE22" s="55"/>
      <c r="AF22" s="115"/>
      <c r="AG22" s="56"/>
      <c r="AH22" s="3"/>
    </row>
    <row r="23" spans="1:34" ht="13.35" customHeight="1" x14ac:dyDescent="0.2">
      <c r="A23" s="127" t="str">
        <f>'Total year'!A20:N20</f>
        <v>Teaching</v>
      </c>
      <c r="B23" s="1"/>
      <c r="C23" s="1"/>
      <c r="D23" s="8"/>
      <c r="E23" s="8"/>
      <c r="F23" s="1"/>
      <c r="G23" s="1"/>
      <c r="H23" s="1"/>
      <c r="I23" s="1"/>
      <c r="J23" s="1"/>
      <c r="K23" s="8"/>
      <c r="L23" s="8"/>
      <c r="M23" s="1"/>
      <c r="N23" s="1"/>
      <c r="O23" s="1"/>
      <c r="P23" s="1"/>
      <c r="Q23" s="1"/>
      <c r="R23" s="8"/>
      <c r="S23" s="8"/>
      <c r="T23" s="1"/>
      <c r="U23" s="1"/>
      <c r="V23" s="1"/>
      <c r="W23" s="1"/>
      <c r="X23" s="1"/>
      <c r="Y23" s="8"/>
      <c r="Z23" s="8"/>
      <c r="AA23" s="8"/>
      <c r="AB23" s="1"/>
      <c r="AC23" s="1"/>
      <c r="AD23" s="1"/>
      <c r="AE23" s="1"/>
      <c r="AF23" s="8"/>
      <c r="AG23" s="10" t="str">
        <f>IF(SUM(B23:AF23)=0,"",SUM(B23:AF23))</f>
        <v/>
      </c>
      <c r="AH23" s="3"/>
    </row>
    <row r="24" spans="1:34" ht="13.35" customHeight="1" x14ac:dyDescent="0.2">
      <c r="A24" s="127" t="str">
        <f>'Total year'!A21:N21</f>
        <v>Internal Projects</v>
      </c>
      <c r="B24" s="1"/>
      <c r="C24" s="1"/>
      <c r="D24" s="8"/>
      <c r="E24" s="8"/>
      <c r="F24" s="1"/>
      <c r="G24" s="1"/>
      <c r="H24" s="1"/>
      <c r="I24" s="1"/>
      <c r="J24" s="1"/>
      <c r="K24" s="8"/>
      <c r="L24" s="8"/>
      <c r="M24" s="1"/>
      <c r="N24" s="1"/>
      <c r="O24" s="1"/>
      <c r="P24" s="1"/>
      <c r="Q24" s="1"/>
      <c r="R24" s="8"/>
      <c r="S24" s="8"/>
      <c r="T24" s="1"/>
      <c r="U24" s="1"/>
      <c r="V24" s="1"/>
      <c r="W24" s="1"/>
      <c r="X24" s="1"/>
      <c r="Y24" s="8"/>
      <c r="Z24" s="8"/>
      <c r="AA24" s="8"/>
      <c r="AB24" s="1"/>
      <c r="AC24" s="1"/>
      <c r="AD24" s="1"/>
      <c r="AE24" s="1"/>
      <c r="AF24" s="8"/>
      <c r="AG24" s="10" t="str">
        <f>IF(SUM(B24:AF24)=0,"",SUM(B24:AF24))</f>
        <v/>
      </c>
      <c r="AH24" s="3"/>
    </row>
    <row r="25" spans="1:34" ht="13.35" customHeight="1" x14ac:dyDescent="0.2">
      <c r="A25" s="127" t="str">
        <f>'Total year'!A22:N22</f>
        <v>National Projects</v>
      </c>
      <c r="B25" s="1"/>
      <c r="C25" s="1"/>
      <c r="D25" s="8"/>
      <c r="E25" s="8"/>
      <c r="F25" s="1"/>
      <c r="G25" s="1"/>
      <c r="H25" s="1"/>
      <c r="I25" s="1"/>
      <c r="J25" s="1"/>
      <c r="K25" s="8"/>
      <c r="L25" s="8"/>
      <c r="M25" s="1"/>
      <c r="N25" s="1"/>
      <c r="O25" s="1"/>
      <c r="P25" s="1"/>
      <c r="Q25" s="1"/>
      <c r="R25" s="8"/>
      <c r="S25" s="8"/>
      <c r="T25" s="1"/>
      <c r="U25" s="1"/>
      <c r="V25" s="1"/>
      <c r="W25" s="1"/>
      <c r="X25" s="1"/>
      <c r="Y25" s="8"/>
      <c r="Z25" s="8"/>
      <c r="AA25" s="8"/>
      <c r="AB25" s="1"/>
      <c r="AC25" s="1"/>
      <c r="AD25" s="1"/>
      <c r="AE25" s="1"/>
      <c r="AF25" s="8"/>
      <c r="AG25" s="10" t="str">
        <f>IF(SUM(B25:AF25)=0,"",SUM(B25:AF25))</f>
        <v/>
      </c>
      <c r="AH25" s="3"/>
    </row>
    <row r="26" spans="1:34" ht="13.35" customHeight="1" x14ac:dyDescent="0.2">
      <c r="A26" s="126"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54" t="str">
        <f>'Total year'!A24:N24</f>
        <v>Absences and activities not to be part of productive hours</v>
      </c>
      <c r="B27" s="55"/>
      <c r="C27" s="55"/>
      <c r="D27" s="115"/>
      <c r="E27" s="115"/>
      <c r="F27" s="55"/>
      <c r="G27" s="55"/>
      <c r="H27" s="55"/>
      <c r="I27" s="55"/>
      <c r="J27" s="55"/>
      <c r="K27" s="115"/>
      <c r="L27" s="115"/>
      <c r="M27" s="55"/>
      <c r="N27" s="55"/>
      <c r="O27" s="55"/>
      <c r="P27" s="55"/>
      <c r="Q27" s="55"/>
      <c r="R27" s="115"/>
      <c r="S27" s="115"/>
      <c r="T27" s="55"/>
      <c r="U27" s="55"/>
      <c r="V27" s="55"/>
      <c r="W27" s="55"/>
      <c r="X27" s="55"/>
      <c r="Y27" s="115"/>
      <c r="Z27" s="115"/>
      <c r="AA27" s="115"/>
      <c r="AB27" s="55"/>
      <c r="AC27" s="55"/>
      <c r="AD27" s="55"/>
      <c r="AE27" s="55"/>
      <c r="AF27" s="115"/>
      <c r="AG27" s="56"/>
      <c r="AH27" s="3"/>
    </row>
    <row r="28" spans="1:34" ht="13.35" customHeight="1" x14ac:dyDescent="0.2">
      <c r="A28" s="127" t="str">
        <f>'Total year'!A25:N25</f>
        <v>Annual Leave</v>
      </c>
      <c r="B28" s="1"/>
      <c r="C28" s="1"/>
      <c r="D28" s="8"/>
      <c r="E28" s="8"/>
      <c r="F28" s="1"/>
      <c r="G28" s="1"/>
      <c r="H28" s="1"/>
      <c r="I28" s="1"/>
      <c r="J28" s="1"/>
      <c r="K28" s="8"/>
      <c r="L28" s="8"/>
      <c r="M28" s="1"/>
      <c r="N28" s="1"/>
      <c r="O28" s="1"/>
      <c r="P28" s="1"/>
      <c r="Q28" s="1"/>
      <c r="R28" s="8"/>
      <c r="S28" s="8"/>
      <c r="T28" s="1"/>
      <c r="U28" s="1"/>
      <c r="V28" s="1"/>
      <c r="W28" s="1"/>
      <c r="X28" s="1"/>
      <c r="Y28" s="8"/>
      <c r="Z28" s="8"/>
      <c r="AA28" s="8"/>
      <c r="AB28" s="1"/>
      <c r="AC28" s="1"/>
      <c r="AD28" s="1"/>
      <c r="AE28" s="1"/>
      <c r="AF28" s="8"/>
      <c r="AG28" s="10" t="str">
        <f>IF(SUM(B28:AF28)=0,"",SUM(B28:AF28))</f>
        <v/>
      </c>
      <c r="AH28" s="5"/>
    </row>
    <row r="29" spans="1:34" x14ac:dyDescent="0.2">
      <c r="A29" s="127" t="str">
        <f>'Total year'!A26:N26</f>
        <v>Special Leave</v>
      </c>
      <c r="B29" s="1"/>
      <c r="C29" s="1"/>
      <c r="D29" s="8"/>
      <c r="E29" s="8"/>
      <c r="F29" s="1"/>
      <c r="G29" s="1"/>
      <c r="H29" s="1"/>
      <c r="I29" s="1"/>
      <c r="J29" s="1"/>
      <c r="K29" s="8"/>
      <c r="L29" s="8"/>
      <c r="M29" s="1"/>
      <c r="N29" s="1"/>
      <c r="O29" s="1"/>
      <c r="P29" s="1"/>
      <c r="Q29" s="1"/>
      <c r="R29" s="8"/>
      <c r="S29" s="8"/>
      <c r="T29" s="1"/>
      <c r="U29" s="1"/>
      <c r="V29" s="1"/>
      <c r="W29" s="1"/>
      <c r="X29" s="1"/>
      <c r="Y29" s="8"/>
      <c r="Z29" s="8"/>
      <c r="AA29" s="8"/>
      <c r="AB29" s="1"/>
      <c r="AC29" s="1"/>
      <c r="AD29" s="1"/>
      <c r="AE29" s="1"/>
      <c r="AF29" s="8"/>
      <c r="AG29" s="10" t="str">
        <f>IF(SUM(B29:AF29)=0,"",SUM(B29:AF29))</f>
        <v/>
      </c>
      <c r="AH29" s="6"/>
    </row>
    <row r="30" spans="1:34" x14ac:dyDescent="0.2">
      <c r="A30" s="127" t="str">
        <f>'Total year'!A27:N27</f>
        <v>Illness</v>
      </c>
      <c r="B30" s="1"/>
      <c r="C30" s="1"/>
      <c r="D30" s="8"/>
      <c r="E30" s="8"/>
      <c r="F30" s="1"/>
      <c r="G30" s="1"/>
      <c r="H30" s="1"/>
      <c r="I30" s="1"/>
      <c r="J30" s="1"/>
      <c r="K30" s="8"/>
      <c r="L30" s="8"/>
      <c r="M30" s="1"/>
      <c r="N30" s="1"/>
      <c r="O30" s="1"/>
      <c r="P30" s="1"/>
      <c r="Q30" s="1"/>
      <c r="R30" s="8"/>
      <c r="S30" s="8"/>
      <c r="T30" s="1"/>
      <c r="U30" s="1"/>
      <c r="V30" s="1"/>
      <c r="W30" s="1"/>
      <c r="X30" s="1"/>
      <c r="Y30" s="8"/>
      <c r="Z30" s="8"/>
      <c r="AA30" s="8"/>
      <c r="AB30" s="1"/>
      <c r="AC30" s="1"/>
      <c r="AD30" s="1"/>
      <c r="AE30" s="1"/>
      <c r="AF30" s="8"/>
      <c r="AG30" s="10" t="str">
        <f>IF(SUM(B30:AF30)=0,"",SUM(B30:AF30))</f>
        <v/>
      </c>
      <c r="AH30" s="6"/>
    </row>
    <row r="31" spans="1:34" x14ac:dyDescent="0.2">
      <c r="A31" s="126"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6"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6"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23" t="str">
        <f>'Total year'!A46</f>
        <v>Date / Signed by employee</v>
      </c>
      <c r="O45" s="24"/>
      <c r="P45" s="24"/>
      <c r="Q45" s="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ht="12.75" customHeight="1" x14ac:dyDescent="0.2">
      <c r="A47" s="180" t="s">
        <v>34</v>
      </c>
      <c r="B47" s="181"/>
      <c r="X47" s="31"/>
      <c r="Y47" s="32"/>
      <c r="Z47" s="32"/>
      <c r="AA47" s="32"/>
      <c r="AB47" s="32"/>
      <c r="AC47" s="32"/>
      <c r="AD47" s="32"/>
      <c r="AE47" s="32"/>
      <c r="AF47" s="32"/>
      <c r="AG47" s="32"/>
    </row>
    <row r="48" spans="1:34" ht="12.75" customHeight="1" x14ac:dyDescent="0.2">
      <c r="A48" s="2" t="str">
        <f t="shared" ref="A48:A57" si="7">IF(A12="","",A12)</f>
        <v>Workpackage 1</v>
      </c>
      <c r="B48" s="122" t="str">
        <f>AG12</f>
        <v/>
      </c>
      <c r="X48" s="31"/>
      <c r="Y48" s="32"/>
      <c r="Z48" s="32"/>
      <c r="AA48" s="32"/>
      <c r="AB48" s="32"/>
      <c r="AC48" s="32"/>
      <c r="AD48" s="32"/>
      <c r="AE48" s="32"/>
      <c r="AF48" s="32"/>
      <c r="AG48" s="32"/>
    </row>
    <row r="49" spans="1:33" x14ac:dyDescent="0.2">
      <c r="A49" s="2" t="str">
        <f t="shared" si="7"/>
        <v/>
      </c>
      <c r="B49" s="122"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2"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2" t="str">
        <f t="shared" si="8"/>
        <v/>
      </c>
      <c r="P51" s="24"/>
      <c r="Q51" s="24"/>
      <c r="R51" s="24"/>
      <c r="S51" s="24"/>
      <c r="T51" s="24"/>
      <c r="U51" s="24"/>
      <c r="V51" s="18"/>
      <c r="W51" s="33"/>
      <c r="X51" s="24"/>
    </row>
    <row r="52" spans="1:33" x14ac:dyDescent="0.2">
      <c r="A52" s="2" t="str">
        <f t="shared" si="7"/>
        <v/>
      </c>
      <c r="B52" s="122" t="str">
        <f t="shared" si="8"/>
        <v/>
      </c>
    </row>
    <row r="53" spans="1:33" x14ac:dyDescent="0.2">
      <c r="A53" s="2" t="str">
        <f t="shared" si="7"/>
        <v/>
      </c>
      <c r="B53" s="122" t="str">
        <f t="shared" si="8"/>
        <v/>
      </c>
    </row>
    <row r="54" spans="1:33" x14ac:dyDescent="0.2">
      <c r="A54" s="2" t="str">
        <f t="shared" si="7"/>
        <v/>
      </c>
      <c r="B54" s="122" t="str">
        <f t="shared" si="8"/>
        <v/>
      </c>
    </row>
    <row r="55" spans="1:33" x14ac:dyDescent="0.2">
      <c r="A55" s="2" t="str">
        <f t="shared" si="7"/>
        <v/>
      </c>
      <c r="B55" s="122" t="str">
        <f t="shared" si="8"/>
        <v/>
      </c>
    </row>
    <row r="56" spans="1:33" x14ac:dyDescent="0.2">
      <c r="A56" s="2" t="str">
        <f t="shared" si="7"/>
        <v/>
      </c>
      <c r="B56" s="122" t="str">
        <f t="shared" si="8"/>
        <v/>
      </c>
    </row>
    <row r="57" spans="1:33" x14ac:dyDescent="0.2">
      <c r="A57" s="117" t="str">
        <f t="shared" si="7"/>
        <v>Total RTD</v>
      </c>
      <c r="B57" s="122"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D00-000000000000}">
      <formula1>0</formula1>
      <formula2>10</formula2>
    </dataValidation>
  </dataValidations>
  <pageMargins left="0.78740157480314965" right="0.78740157480314965" top="0.39370078740157483" bottom="0.98425196850393704" header="0.51181102362204722" footer="0.51181102362204722"/>
  <pageSetup paperSize="9" scale="6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4DF1D-B13A-499C-9E20-9DBDC3F15F11}">
  <sheetPr>
    <tabColor theme="0"/>
    <pageSetUpPr fitToPage="1"/>
  </sheetPr>
  <dimension ref="A1:AG147"/>
  <sheetViews>
    <sheetView topLeftCell="A19" zoomScale="90" zoomScaleNormal="90" workbookViewId="0">
      <selection activeCell="B33" sqref="B33"/>
    </sheetView>
  </sheetViews>
  <sheetFormatPr baseColWidth="10" defaultColWidth="11.42578125" defaultRowHeight="12.75" x14ac:dyDescent="0.2"/>
  <cols>
    <col min="1" max="1" width="11.42578125" style="41"/>
    <col min="2" max="2" width="202" style="41" customWidth="1"/>
    <col min="3" max="35" width="4.5703125" style="41" customWidth="1"/>
    <col min="36" max="16384" width="11.42578125" style="41"/>
  </cols>
  <sheetData>
    <row r="1" spans="1:33" ht="12" customHeight="1" x14ac:dyDescent="0.2"/>
    <row r="2" spans="1:33" ht="12" customHeight="1" x14ac:dyDescent="0.2">
      <c r="B2" s="135" t="s">
        <v>0</v>
      </c>
    </row>
    <row r="3" spans="1:33" ht="12" customHeight="1" x14ac:dyDescent="0.2">
      <c r="B3" s="135"/>
    </row>
    <row r="4" spans="1:33" ht="45" customHeight="1" x14ac:dyDescent="0.5">
      <c r="B4" s="135"/>
      <c r="O4" s="42"/>
    </row>
    <row r="5" spans="1:33" ht="12" customHeight="1" x14ac:dyDescent="0.2">
      <c r="B5" s="135"/>
    </row>
    <row r="6" spans="1:33" ht="13.35" customHeight="1" x14ac:dyDescent="0.2">
      <c r="A6" s="43"/>
      <c r="B6" s="135"/>
      <c r="AG6" s="44"/>
    </row>
    <row r="7" spans="1:33" ht="12.6" customHeight="1" x14ac:dyDescent="0.2">
      <c r="A7" s="45"/>
      <c r="B7" s="135"/>
      <c r="C7" s="45"/>
      <c r="D7" s="45"/>
      <c r="E7" s="46"/>
      <c r="F7" s="47"/>
      <c r="G7" s="45"/>
      <c r="H7" s="45"/>
      <c r="I7" s="45"/>
      <c r="J7" s="45"/>
      <c r="K7" s="46"/>
      <c r="L7" s="48"/>
      <c r="M7" s="45"/>
      <c r="N7" s="45"/>
      <c r="O7" s="45"/>
      <c r="P7" s="45"/>
      <c r="Q7" s="45"/>
      <c r="R7" s="45"/>
      <c r="S7" s="46"/>
      <c r="T7" s="47"/>
      <c r="U7" s="45"/>
      <c r="V7" s="45"/>
      <c r="W7" s="45"/>
      <c r="X7" s="45"/>
      <c r="Y7" s="45"/>
      <c r="Z7" s="45"/>
      <c r="AA7" s="46"/>
      <c r="AB7" s="47"/>
      <c r="AC7" s="45"/>
      <c r="AD7" s="45"/>
      <c r="AE7" s="45"/>
      <c r="AF7" s="45"/>
      <c r="AG7" s="44"/>
    </row>
    <row r="8" spans="1:33" ht="12.6" customHeight="1" x14ac:dyDescent="0.2">
      <c r="A8" s="45"/>
      <c r="B8" s="13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4"/>
    </row>
    <row r="9" spans="1:33" ht="12.6" customHeight="1" x14ac:dyDescent="0.2">
      <c r="A9" s="45"/>
      <c r="B9" s="13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1:33" ht="13.35" customHeight="1" x14ac:dyDescent="0.2">
      <c r="A10" s="45"/>
      <c r="B10" s="6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33" ht="13.35" customHeight="1" x14ac:dyDescent="0.2">
      <c r="A11" s="45"/>
      <c r="B11" s="58"/>
      <c r="C11" s="47"/>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1:33" ht="15" x14ac:dyDescent="0.2">
      <c r="A12" s="45"/>
      <c r="B12" s="60"/>
      <c r="C12" s="45"/>
      <c r="D12" s="49"/>
      <c r="E12" s="47"/>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spans="1:33" ht="13.35" customHeight="1" x14ac:dyDescent="0.2">
      <c r="A13" s="45"/>
      <c r="B13" s="61"/>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1:33" ht="13.35" customHeight="1" x14ac:dyDescent="0.2">
      <c r="A14" s="45"/>
      <c r="B14" s="132" t="s">
        <v>87</v>
      </c>
      <c r="C14" s="45"/>
      <c r="D14" s="45"/>
      <c r="E14" s="45"/>
      <c r="F14" s="45"/>
      <c r="G14" s="45"/>
      <c r="H14" s="45"/>
      <c r="I14" s="45"/>
      <c r="J14" s="45"/>
      <c r="K14" s="45"/>
      <c r="L14" s="45"/>
      <c r="M14" s="45"/>
      <c r="N14" s="50"/>
      <c r="O14" s="50"/>
      <c r="P14" s="50"/>
      <c r="Q14" s="50"/>
      <c r="R14" s="50"/>
      <c r="S14" s="50"/>
      <c r="T14" s="50"/>
      <c r="U14" s="50"/>
      <c r="V14" s="50"/>
      <c r="W14" s="50"/>
      <c r="X14" s="50"/>
      <c r="Y14" s="50"/>
      <c r="Z14" s="50"/>
      <c r="AA14" s="50"/>
      <c r="AB14" s="50"/>
      <c r="AC14" s="50"/>
      <c r="AD14" s="50"/>
      <c r="AE14" s="49"/>
      <c r="AF14" s="49"/>
    </row>
    <row r="15" spans="1:33" ht="13.35" customHeight="1" x14ac:dyDescent="0.2">
      <c r="A15" s="45"/>
      <c r="B15" s="133" t="s">
        <v>88</v>
      </c>
      <c r="M15" s="45"/>
      <c r="N15" s="50"/>
      <c r="O15" s="51"/>
      <c r="P15" s="51"/>
      <c r="Q15" s="50"/>
      <c r="R15" s="50"/>
      <c r="S15" s="50"/>
      <c r="T15" s="50"/>
      <c r="U15" s="50"/>
      <c r="V15" s="51"/>
      <c r="W15" s="51"/>
      <c r="X15" s="51"/>
      <c r="Y15" s="50"/>
      <c r="Z15" s="50"/>
      <c r="AA15" s="50"/>
      <c r="AB15" s="51"/>
      <c r="AC15" s="51"/>
      <c r="AD15" s="50"/>
      <c r="AE15" s="45"/>
      <c r="AF15" s="49"/>
    </row>
    <row r="16" spans="1:33" ht="13.35" customHeight="1" x14ac:dyDescent="0.2">
      <c r="A16" s="45"/>
      <c r="B16" s="61"/>
      <c r="M16" s="45"/>
      <c r="N16" s="45"/>
      <c r="O16" s="45"/>
      <c r="P16" s="45"/>
      <c r="Q16" s="45"/>
      <c r="R16" s="45"/>
      <c r="S16" s="45"/>
      <c r="T16" s="45"/>
      <c r="U16" s="45"/>
      <c r="V16" s="45"/>
      <c r="W16" s="45"/>
      <c r="X16" s="45"/>
      <c r="Y16" s="45"/>
      <c r="Z16" s="45"/>
      <c r="AA16" s="45"/>
      <c r="AB16" s="45"/>
      <c r="AC16" s="45"/>
      <c r="AD16" s="45"/>
      <c r="AE16" s="45"/>
      <c r="AF16" s="49"/>
    </row>
    <row r="17" spans="1:32" ht="30" x14ac:dyDescent="0.2">
      <c r="A17" s="45"/>
      <c r="B17" s="61" t="s">
        <v>89</v>
      </c>
      <c r="C17" s="50"/>
      <c r="D17" s="50"/>
      <c r="E17" s="50"/>
      <c r="F17" s="50"/>
      <c r="G17" s="51"/>
      <c r="H17" s="51"/>
      <c r="I17" s="50"/>
      <c r="J17" s="50"/>
      <c r="K17" s="50"/>
      <c r="L17" s="50"/>
      <c r="M17" s="45"/>
      <c r="N17" s="45"/>
      <c r="O17" s="45"/>
      <c r="P17" s="45"/>
      <c r="Q17" s="45"/>
      <c r="R17" s="45"/>
      <c r="S17" s="45"/>
      <c r="T17" s="45"/>
      <c r="U17" s="45"/>
      <c r="V17" s="45"/>
      <c r="W17" s="45"/>
      <c r="X17" s="45"/>
      <c r="Y17" s="45"/>
      <c r="Z17" s="45"/>
      <c r="AA17" s="45"/>
      <c r="AB17" s="45"/>
      <c r="AC17" s="45"/>
      <c r="AD17" s="45"/>
      <c r="AE17" s="45"/>
      <c r="AF17" s="49"/>
    </row>
    <row r="18" spans="1:32" ht="13.35" customHeight="1" x14ac:dyDescent="0.2">
      <c r="A18" s="45"/>
      <c r="B18" s="6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9"/>
    </row>
    <row r="19" spans="1:32" ht="13.35" customHeight="1" x14ac:dyDescent="0.25">
      <c r="A19" s="45"/>
      <c r="B19" s="62" t="s">
        <v>90</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9"/>
    </row>
    <row r="20" spans="1:32" ht="30" x14ac:dyDescent="0.2">
      <c r="A20" s="45"/>
      <c r="B20" s="131" t="s">
        <v>91</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9"/>
    </row>
    <row r="21" spans="1:32" ht="13.35" customHeight="1" x14ac:dyDescent="0.2">
      <c r="A21" s="45"/>
      <c r="B21" s="61"/>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9"/>
    </row>
    <row r="22" spans="1:32" ht="45" x14ac:dyDescent="0.2">
      <c r="A22" s="45"/>
      <c r="B22" s="61" t="s">
        <v>92</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9"/>
    </row>
    <row r="23" spans="1:32" ht="15" x14ac:dyDescent="0.2">
      <c r="A23" s="45"/>
      <c r="B23" s="61"/>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9"/>
    </row>
    <row r="24" spans="1:32" ht="30" x14ac:dyDescent="0.2">
      <c r="A24" s="45"/>
      <c r="B24" s="61" t="s">
        <v>93</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9"/>
    </row>
    <row r="25" spans="1:32" ht="15" x14ac:dyDescent="0.2">
      <c r="A25" s="45"/>
      <c r="B25" s="6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9"/>
    </row>
    <row r="26" spans="1:32" ht="45" x14ac:dyDescent="0.2">
      <c r="A26" s="45"/>
      <c r="B26" s="61" t="s">
        <v>110</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9"/>
    </row>
    <row r="27" spans="1:32" ht="15" x14ac:dyDescent="0.2">
      <c r="A27" s="45"/>
      <c r="B27" s="61"/>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9"/>
    </row>
    <row r="28" spans="1:32" ht="15" x14ac:dyDescent="0.2">
      <c r="A28" s="45"/>
      <c r="B28" s="61" t="s">
        <v>111</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9"/>
    </row>
    <row r="29" spans="1:32" ht="13.35" customHeight="1" x14ac:dyDescent="0.2">
      <c r="A29" s="45"/>
      <c r="B29" s="61"/>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9"/>
    </row>
    <row r="30" spans="1:32" ht="13.35" customHeight="1" x14ac:dyDescent="0.2">
      <c r="A30" s="45"/>
      <c r="B30" s="61" t="s">
        <v>94</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9"/>
    </row>
    <row r="31" spans="1:32" ht="13.35" customHeight="1" x14ac:dyDescent="0.2">
      <c r="A31" s="45"/>
      <c r="B31" s="59"/>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9"/>
    </row>
    <row r="32" spans="1:32" ht="13.35" customHeight="1" x14ac:dyDescent="0.2">
      <c r="A32" s="45"/>
      <c r="B32" s="63" t="s">
        <v>95</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9"/>
    </row>
    <row r="33" spans="1:32" ht="13.35" customHeight="1" x14ac:dyDescent="0.2">
      <c r="A33" s="45"/>
      <c r="B33" s="64" t="s">
        <v>96</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9"/>
    </row>
    <row r="34" spans="1:32" ht="13.35" customHeight="1" x14ac:dyDescent="0.2">
      <c r="A34" s="45"/>
      <c r="B34" s="64" t="s">
        <v>97</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9"/>
    </row>
    <row r="35" spans="1:32" ht="13.35" customHeight="1" x14ac:dyDescent="0.2">
      <c r="A35" s="45"/>
      <c r="B35" s="64" t="s">
        <v>108</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9"/>
    </row>
    <row r="36" spans="1:32" ht="13.35" customHeight="1" x14ac:dyDescent="0.2">
      <c r="A36" s="49"/>
      <c r="B36" s="64" t="s">
        <v>98</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9"/>
    </row>
    <row r="37" spans="1:32" ht="13.35" customHeight="1" x14ac:dyDescent="0.2">
      <c r="A37" s="45"/>
      <c r="B37" s="64" t="s">
        <v>99</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9"/>
    </row>
    <row r="38" spans="1:32" ht="13.35" customHeight="1" x14ac:dyDescent="0.2">
      <c r="A38" s="49"/>
      <c r="B38" s="64" t="s">
        <v>100</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7"/>
      <c r="AF38" s="49"/>
    </row>
    <row r="39" spans="1:32" ht="13.35" customHeight="1" x14ac:dyDescent="0.2">
      <c r="A39" s="49"/>
      <c r="B39" s="64" t="s">
        <v>102</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2" ht="13.35" customHeight="1" x14ac:dyDescent="0.2">
      <c r="A40" s="45"/>
      <c r="B40" s="64" t="s">
        <v>101</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52"/>
      <c r="AF40" s="45"/>
    </row>
    <row r="41" spans="1:32" ht="13.35" customHeight="1" x14ac:dyDescent="0.2">
      <c r="A41" s="45"/>
      <c r="B41" s="64" t="s">
        <v>103</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9"/>
      <c r="AE41" s="45"/>
      <c r="AF41" s="45"/>
    </row>
    <row r="42" spans="1:32" ht="13.35" customHeight="1" x14ac:dyDescent="0.2">
      <c r="A42" s="45"/>
      <c r="B42" s="64" t="s">
        <v>104</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9"/>
      <c r="AE42" s="45"/>
      <c r="AF42" s="45"/>
    </row>
    <row r="43" spans="1:32" ht="13.35" customHeight="1" x14ac:dyDescent="0.2">
      <c r="A43" s="45"/>
      <c r="B43" s="64" t="s">
        <v>105</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9"/>
      <c r="AE43" s="45"/>
      <c r="AF43" s="45"/>
    </row>
    <row r="44" spans="1:32" ht="13.35" customHeight="1" x14ac:dyDescent="0.2">
      <c r="A44" s="45"/>
      <c r="B44" s="64" t="s">
        <v>106</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row>
    <row r="45" spans="1:32" ht="13.35" customHeight="1" x14ac:dyDescent="0.2">
      <c r="A45" s="45"/>
      <c r="B45" s="64" t="s">
        <v>107</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spans="1:32" ht="12" customHeight="1" x14ac:dyDescent="0.2">
      <c r="A46" s="4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1:32" x14ac:dyDescent="0.2">
      <c r="A47" s="4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1:32"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spans="1:32" x14ac:dyDescent="0.2">
      <c r="A49" s="53"/>
      <c r="B49" s="45"/>
      <c r="C49" s="45"/>
      <c r="D49" s="45"/>
      <c r="E49" s="45"/>
      <c r="F49" s="45"/>
      <c r="G49" s="45"/>
      <c r="H49" s="45"/>
      <c r="I49" s="45"/>
      <c r="J49" s="45"/>
      <c r="K49" s="45"/>
      <c r="L49" s="45"/>
      <c r="M49" s="45"/>
      <c r="N49" s="49"/>
      <c r="O49" s="45"/>
      <c r="P49" s="45"/>
      <c r="Q49" s="45"/>
      <c r="R49" s="45"/>
      <c r="S49" s="45"/>
      <c r="T49" s="45"/>
      <c r="U49" s="45"/>
      <c r="V49" s="45"/>
      <c r="W49" s="45"/>
      <c r="X49" s="45"/>
      <c r="Y49" s="45"/>
      <c r="Z49" s="45"/>
      <c r="AA49" s="45"/>
      <c r="AB49" s="45"/>
      <c r="AC49" s="45"/>
      <c r="AD49" s="45"/>
      <c r="AE49" s="45"/>
      <c r="AF49" s="45"/>
    </row>
    <row r="50" spans="1:32" x14ac:dyDescent="0.2">
      <c r="A50" s="49"/>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spans="1:32"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1:32"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2"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2"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2"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2"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32"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2"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1:32"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spans="1:32"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pans="1:32"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spans="1:32"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2"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spans="1:32"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spans="1:32"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spans="1:32"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spans="1:32"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spans="1:32"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spans="1:32"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row>
    <row r="75" spans="1:32"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spans="1:32"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row>
    <row r="77" spans="1:32"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row>
    <row r="78" spans="1:32"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row>
    <row r="79" spans="1:32"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spans="1:32"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spans="1:32"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1:32"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1:32"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spans="1:32"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spans="1:32"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spans="1:32"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spans="1:32"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spans="1:32"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spans="1:32"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spans="1:32"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spans="1:32"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spans="1:32"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spans="1:32"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spans="1:32"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spans="1:32"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spans="1:32"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spans="1:32"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spans="1:32"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spans="1:32"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spans="1:32"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spans="1:32"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spans="1:32"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spans="1:32"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spans="1:32"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spans="1:32"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spans="1:32"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spans="1:32"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spans="1:32"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spans="1:32"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spans="1:32"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spans="1:32"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spans="1:32"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spans="1:32"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spans="1:32"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spans="1:32"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spans="1:32"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spans="1:32"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spans="1:32"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spans="1:32"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spans="1:32"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spans="1:32"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spans="1:32"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spans="1:32"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spans="1:32"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spans="1:32"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spans="1:32"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spans="1:32"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spans="1:32"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spans="1:32"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spans="1:32"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spans="1:32"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spans="1:32"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spans="1:32"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spans="1:32"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spans="1:32"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spans="1:32"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spans="1:32"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spans="1:32"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spans="1:32"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spans="1:32"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spans="1:32"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spans="1:32"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spans="1:32"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spans="1:32"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sheetData>
  <sheetProtection sheet="1" objects="1" scenarios="1"/>
  <mergeCells count="1">
    <mergeCell ref="B2:B9"/>
  </mergeCells>
  <pageMargins left="0.78740157480314965" right="0.78740157480314965" top="0.39370078740157483" bottom="0.98425196850393704" header="0.51181102362204722" footer="0.51181102362204722"/>
  <pageSetup paperSize="9" scale="5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59"/>
  <sheetViews>
    <sheetView zoomScale="80" zoomScaleNormal="80" zoomScaleSheetLayoutView="85" workbookViewId="0">
      <selection activeCell="H14" sqref="H14"/>
    </sheetView>
  </sheetViews>
  <sheetFormatPr baseColWidth="10" defaultColWidth="10.85546875" defaultRowHeight="12.75" x14ac:dyDescent="0.2"/>
  <cols>
    <col min="1" max="1" width="38.85546875" style="15" bestFit="1" customWidth="1"/>
    <col min="2" max="2" width="8" style="15" bestFit="1" customWidth="1"/>
    <col min="3" max="13" width="6.85546875" style="15" customWidth="1"/>
    <col min="14" max="14" width="16.42578125" style="15" customWidth="1"/>
    <col min="15" max="15" width="44.85546875" style="15" customWidth="1"/>
    <col min="16" max="16" width="9.42578125" style="15" customWidth="1"/>
    <col min="17" max="17" width="46.85546875" style="15" bestFit="1" customWidth="1"/>
    <col min="18" max="18" width="14.85546875" style="15" customWidth="1"/>
    <col min="19" max="16384" width="10.85546875" style="15"/>
  </cols>
  <sheetData>
    <row r="1" spans="1:18" ht="33.75" x14ac:dyDescent="0.5">
      <c r="A1" s="136" t="s">
        <v>55</v>
      </c>
      <c r="B1" s="137"/>
      <c r="C1" s="137"/>
      <c r="D1" s="137"/>
      <c r="E1" s="137"/>
      <c r="F1" s="137"/>
      <c r="G1" s="137"/>
      <c r="H1" s="137"/>
      <c r="I1" s="137"/>
      <c r="J1" s="137"/>
      <c r="K1" s="137"/>
      <c r="L1" s="137"/>
      <c r="M1" s="137"/>
      <c r="N1" s="138"/>
      <c r="O1" s="109">
        <v>2022</v>
      </c>
      <c r="Q1" s="144" t="s">
        <v>34</v>
      </c>
      <c r="R1" s="145"/>
    </row>
    <row r="2" spans="1:18" ht="23.25" x14ac:dyDescent="0.35">
      <c r="A2" s="108" t="s">
        <v>16</v>
      </c>
      <c r="B2" s="143" t="s">
        <v>37</v>
      </c>
      <c r="C2" s="143"/>
      <c r="D2" s="143"/>
      <c r="E2" s="143"/>
      <c r="F2" s="143"/>
      <c r="G2" s="143"/>
      <c r="H2" s="143"/>
      <c r="I2" s="143"/>
      <c r="J2" s="143"/>
      <c r="K2" s="143"/>
      <c r="L2" s="143"/>
      <c r="M2" s="143"/>
      <c r="N2" s="143"/>
      <c r="O2" s="142" t="s">
        <v>39</v>
      </c>
      <c r="Q2" s="99" t="str">
        <f t="shared" ref="Q2:Q10" si="0">IF(A9="","",A9)</f>
        <v>Workpackage 1</v>
      </c>
      <c r="R2" s="100" t="str">
        <f t="shared" ref="R2:R10" si="1">N9</f>
        <v/>
      </c>
    </row>
    <row r="3" spans="1:18" ht="23.25" x14ac:dyDescent="0.35">
      <c r="A3" s="108" t="s">
        <v>56</v>
      </c>
      <c r="B3" s="139" t="s">
        <v>57</v>
      </c>
      <c r="C3" s="140"/>
      <c r="D3" s="140"/>
      <c r="E3" s="140"/>
      <c r="F3" s="140"/>
      <c r="G3" s="140"/>
      <c r="H3" s="140"/>
      <c r="I3" s="140"/>
      <c r="J3" s="140"/>
      <c r="K3" s="140"/>
      <c r="L3" s="140"/>
      <c r="M3" s="140"/>
      <c r="N3" s="141"/>
      <c r="O3" s="142"/>
      <c r="Q3" s="99" t="str">
        <f t="shared" si="0"/>
        <v/>
      </c>
      <c r="R3" s="100" t="str">
        <f t="shared" si="1"/>
        <v/>
      </c>
    </row>
    <row r="4" spans="1:18" ht="23.25" x14ac:dyDescent="0.35">
      <c r="A4" s="108" t="s">
        <v>36</v>
      </c>
      <c r="B4" s="143" t="s">
        <v>38</v>
      </c>
      <c r="C4" s="143"/>
      <c r="D4" s="143"/>
      <c r="E4" s="143"/>
      <c r="F4" s="143"/>
      <c r="G4" s="143"/>
      <c r="H4" s="143"/>
      <c r="I4" s="143"/>
      <c r="J4" s="143"/>
      <c r="K4" s="143"/>
      <c r="L4" s="143"/>
      <c r="M4" s="143"/>
      <c r="N4" s="143"/>
      <c r="O4" s="142"/>
      <c r="P4" s="36"/>
      <c r="Q4" s="99" t="str">
        <f t="shared" si="0"/>
        <v/>
      </c>
      <c r="R4" s="100" t="str">
        <f t="shared" si="1"/>
        <v/>
      </c>
    </row>
    <row r="5" spans="1:18" ht="23.25" x14ac:dyDescent="0.35">
      <c r="A5" s="108" t="s">
        <v>29</v>
      </c>
      <c r="B5" s="143" t="s">
        <v>58</v>
      </c>
      <c r="C5" s="143"/>
      <c r="D5" s="143"/>
      <c r="E5" s="143"/>
      <c r="F5" s="143"/>
      <c r="G5" s="143"/>
      <c r="H5" s="143"/>
      <c r="I5" s="143"/>
      <c r="J5" s="143"/>
      <c r="K5" s="143"/>
      <c r="L5" s="143"/>
      <c r="M5" s="143"/>
      <c r="N5" s="143"/>
      <c r="O5" s="76">
        <v>39.832999999999998</v>
      </c>
      <c r="Q5" s="99" t="str">
        <f t="shared" si="0"/>
        <v/>
      </c>
      <c r="R5" s="100" t="str">
        <f t="shared" si="1"/>
        <v/>
      </c>
    </row>
    <row r="6" spans="1:18" ht="20.25" x14ac:dyDescent="0.3">
      <c r="A6" s="105" t="s">
        <v>30</v>
      </c>
      <c r="B6" s="106" t="s">
        <v>41</v>
      </c>
      <c r="C6" s="106" t="s">
        <v>42</v>
      </c>
      <c r="D6" s="106" t="s">
        <v>43</v>
      </c>
      <c r="E6" s="106" t="s">
        <v>44</v>
      </c>
      <c r="F6" s="106" t="s">
        <v>21</v>
      </c>
      <c r="G6" s="106" t="s">
        <v>45</v>
      </c>
      <c r="H6" s="106" t="s">
        <v>46</v>
      </c>
      <c r="I6" s="106" t="s">
        <v>47</v>
      </c>
      <c r="J6" s="106" t="s">
        <v>48</v>
      </c>
      <c r="K6" s="106" t="s">
        <v>49</v>
      </c>
      <c r="L6" s="106" t="s">
        <v>50</v>
      </c>
      <c r="M6" s="106" t="s">
        <v>51</v>
      </c>
      <c r="N6" s="107" t="s">
        <v>6</v>
      </c>
      <c r="O6" s="107" t="s">
        <v>7</v>
      </c>
      <c r="Q6" s="99" t="str">
        <f t="shared" si="0"/>
        <v/>
      </c>
      <c r="R6" s="100" t="str">
        <f t="shared" si="1"/>
        <v/>
      </c>
    </row>
    <row r="7" spans="1:18" ht="20.25" x14ac:dyDescent="0.3">
      <c r="A7" s="149" t="s">
        <v>13</v>
      </c>
      <c r="B7" s="150"/>
      <c r="C7" s="150"/>
      <c r="D7" s="150"/>
      <c r="E7" s="150"/>
      <c r="F7" s="150"/>
      <c r="G7" s="150"/>
      <c r="H7" s="150"/>
      <c r="I7" s="150"/>
      <c r="J7" s="150"/>
      <c r="K7" s="150"/>
      <c r="L7" s="150"/>
      <c r="M7" s="150"/>
      <c r="N7" s="151"/>
      <c r="O7" s="67"/>
      <c r="Q7" s="99" t="str">
        <f t="shared" si="0"/>
        <v/>
      </c>
      <c r="R7" s="100" t="str">
        <f t="shared" si="1"/>
        <v/>
      </c>
    </row>
    <row r="8" spans="1:18" ht="20.25" x14ac:dyDescent="0.3">
      <c r="A8" s="155" t="s">
        <v>17</v>
      </c>
      <c r="B8" s="156"/>
      <c r="C8" s="156"/>
      <c r="D8" s="156"/>
      <c r="E8" s="156"/>
      <c r="F8" s="156"/>
      <c r="G8" s="156"/>
      <c r="H8" s="156"/>
      <c r="I8" s="156"/>
      <c r="J8" s="156"/>
      <c r="K8" s="156"/>
      <c r="L8" s="156"/>
      <c r="M8" s="156"/>
      <c r="N8" s="157"/>
      <c r="O8" s="67"/>
      <c r="Q8" s="99" t="str">
        <f t="shared" si="0"/>
        <v/>
      </c>
      <c r="R8" s="100" t="str">
        <f t="shared" si="1"/>
        <v/>
      </c>
    </row>
    <row r="9" spans="1:18" ht="20.25" x14ac:dyDescent="0.3">
      <c r="A9" s="68" t="s">
        <v>60</v>
      </c>
      <c r="B9" s="69" t="str">
        <f>IF('01'!$AG12=0,"",'01'!$AG12)</f>
        <v/>
      </c>
      <c r="C9" s="69" t="str">
        <f>IF('02'!AD12=0,"",'02'!AD12)</f>
        <v/>
      </c>
      <c r="D9" s="69" t="str">
        <f>IF('03'!AG12=0,"",'03'!AG12)</f>
        <v/>
      </c>
      <c r="E9" s="69" t="str">
        <f>IF('04'!AF12=0,"",'04'!AF12)</f>
        <v/>
      </c>
      <c r="F9" s="69" t="str">
        <f>IF('05'!AG12=0,"",'05'!AG12)</f>
        <v/>
      </c>
      <c r="G9" s="69" t="str">
        <f>IF('06'!AF12=0,"",'06'!AF12)</f>
        <v/>
      </c>
      <c r="H9" s="69" t="str">
        <f>IF('07'!AG12=0,"",'07'!AG12)</f>
        <v/>
      </c>
      <c r="I9" s="69" t="str">
        <f>IF('08'!AG12=0,"",'08'!AG12)</f>
        <v/>
      </c>
      <c r="J9" s="69" t="str">
        <f>IF('09'!AF12=0,"",'09'!AF12)</f>
        <v/>
      </c>
      <c r="K9" s="69" t="str">
        <f>IF('10'!AG12=0,"",'10'!AG12)</f>
        <v/>
      </c>
      <c r="L9" s="69" t="str">
        <f>IF('11'!AF12=0,"",'11'!AF12)</f>
        <v/>
      </c>
      <c r="M9" s="69" t="str">
        <f>IF('12'!AG12=0,"",'12'!AG12)</f>
        <v/>
      </c>
      <c r="N9" s="69" t="str">
        <f>IF(SUM(B9:M9)=0,"",SUM(B9:M9))</f>
        <v/>
      </c>
      <c r="O9" s="67"/>
      <c r="Q9" s="99" t="str">
        <f t="shared" si="0"/>
        <v/>
      </c>
      <c r="R9" s="100" t="str">
        <f t="shared" si="1"/>
        <v/>
      </c>
    </row>
    <row r="10" spans="1:18" ht="21" thickBot="1" x14ac:dyDescent="0.35">
      <c r="A10" s="68"/>
      <c r="B10" s="69" t="str">
        <f>IF('01'!$AG13=0,"",'01'!$AG13)</f>
        <v/>
      </c>
      <c r="C10" s="69" t="str">
        <f>IF('02'!AD13=0,"",'02'!AD13)</f>
        <v/>
      </c>
      <c r="D10" s="69" t="str">
        <f>IF('03'!AG13=0,"",'03'!AG13)</f>
        <v/>
      </c>
      <c r="E10" s="69" t="str">
        <f>IF('04'!AF13=0,"",'04'!AF13)</f>
        <v/>
      </c>
      <c r="F10" s="69" t="str">
        <f>IF('05'!AG13=0,"",'05'!AG13)</f>
        <v/>
      </c>
      <c r="G10" s="69" t="str">
        <f>IF('06'!AF13=0,"",'06'!AF13)</f>
        <v/>
      </c>
      <c r="H10" s="69" t="str">
        <f>IF('07'!AG13=0,"",'07'!AG13)</f>
        <v/>
      </c>
      <c r="I10" s="69" t="str">
        <f>IF('08'!AG13=0,"",'08'!AG13)</f>
        <v/>
      </c>
      <c r="J10" s="69" t="str">
        <f>IF('09'!AF13=0,"",'09'!AF13)</f>
        <v/>
      </c>
      <c r="K10" s="69" t="str">
        <f>IF('10'!AG13=0,"",'10'!AG13)</f>
        <v/>
      </c>
      <c r="L10" s="69" t="str">
        <f>IF('11'!AF13=0,"",'11'!AF13)</f>
        <v/>
      </c>
      <c r="M10" s="69" t="str">
        <f>IF('12'!AG13=0,"",'12'!AG13)</f>
        <v/>
      </c>
      <c r="N10" s="69" t="str">
        <f t="shared" ref="N10:N17" si="2">IF(SUM(B10:M10)=0,"",SUM(B10:M10))</f>
        <v/>
      </c>
      <c r="O10" s="67"/>
      <c r="Q10" s="111" t="str">
        <f t="shared" si="0"/>
        <v/>
      </c>
      <c r="R10" s="112" t="str">
        <f t="shared" si="1"/>
        <v/>
      </c>
    </row>
    <row r="11" spans="1:18" ht="21" thickTop="1" x14ac:dyDescent="0.3">
      <c r="A11" s="68"/>
      <c r="B11" s="69" t="str">
        <f>IF('01'!$AG14=0,"",'01'!$AG14)</f>
        <v/>
      </c>
      <c r="C11" s="69" t="str">
        <f>IF('02'!AD14=0,"",'02'!AD14)</f>
        <v/>
      </c>
      <c r="D11" s="69" t="str">
        <f>IF('03'!AG14=0,"",'03'!AG14)</f>
        <v/>
      </c>
      <c r="E11" s="69" t="str">
        <f>IF('04'!AF14=0,"",'04'!AF14)</f>
        <v/>
      </c>
      <c r="F11" s="69" t="str">
        <f>IF('05'!AG14=0,"",'05'!AG14)</f>
        <v/>
      </c>
      <c r="G11" s="69" t="str">
        <f>IF('06'!AF14=0,"",'06'!AF14)</f>
        <v/>
      </c>
      <c r="H11" s="69" t="str">
        <f>IF('07'!AG14=0,"",'07'!AG14)</f>
        <v/>
      </c>
      <c r="I11" s="69" t="str">
        <f>IF('08'!AG14=0,"",'08'!AG14)</f>
        <v/>
      </c>
      <c r="J11" s="69" t="str">
        <f>IF('09'!AF14=0,"",'09'!AF14)</f>
        <v/>
      </c>
      <c r="K11" s="69" t="str">
        <f>IF('10'!AG14=0,"",'10'!AG14)</f>
        <v/>
      </c>
      <c r="L11" s="69" t="str">
        <f>IF('11'!AF14=0,"",'11'!AF14)</f>
        <v/>
      </c>
      <c r="M11" s="69" t="str">
        <f>IF('12'!AG14=0,"",'12'!AG14)</f>
        <v/>
      </c>
      <c r="N11" s="69" t="str">
        <f t="shared" si="2"/>
        <v/>
      </c>
      <c r="O11" s="67"/>
      <c r="Q11" s="146" t="s">
        <v>33</v>
      </c>
      <c r="R11" s="147"/>
    </row>
    <row r="12" spans="1:18" ht="20.25" x14ac:dyDescent="0.3">
      <c r="A12" s="68"/>
      <c r="B12" s="69" t="str">
        <f>IF('01'!$AG15=0,"",'01'!$AG15)</f>
        <v/>
      </c>
      <c r="C12" s="69" t="str">
        <f>IF('02'!AD15=0,"",'02'!AD15)</f>
        <v/>
      </c>
      <c r="D12" s="69" t="str">
        <f>IF('03'!AG15=0,"",'03'!AG15)</f>
        <v/>
      </c>
      <c r="E12" s="69" t="str">
        <f>IF('04'!AF15=0,"",'04'!AF15)</f>
        <v/>
      </c>
      <c r="F12" s="69" t="str">
        <f>IF('05'!AG15=0,"",'05'!AG15)</f>
        <v/>
      </c>
      <c r="G12" s="69" t="str">
        <f>IF('06'!AF15=0,"",'06'!AF15)</f>
        <v/>
      </c>
      <c r="H12" s="69" t="str">
        <f>IF('07'!AG15=0,"",'07'!AG15)</f>
        <v/>
      </c>
      <c r="I12" s="69" t="str">
        <f>IF('08'!AG15=0,"",'08'!AG15)</f>
        <v/>
      </c>
      <c r="J12" s="69" t="str">
        <f>IF('09'!AF15=0,"",'09'!AF15)</f>
        <v/>
      </c>
      <c r="K12" s="69" t="str">
        <f>IF('10'!AG15=0,"",'10'!AG15)</f>
        <v/>
      </c>
      <c r="L12" s="69" t="str">
        <f>IF('11'!AF15=0,"",'11'!AF15)</f>
        <v/>
      </c>
      <c r="M12" s="69" t="str">
        <f>IF('12'!AG15=0,"",'12'!AG15)</f>
        <v/>
      </c>
      <c r="N12" s="69" t="str">
        <f t="shared" si="2"/>
        <v/>
      </c>
      <c r="O12" s="67"/>
      <c r="Q12" s="99" t="s">
        <v>32</v>
      </c>
      <c r="R12" s="100" t="str">
        <f>IF(SUM(N25:N27)=0,"",SUM(N25:N27))</f>
        <v/>
      </c>
    </row>
    <row r="13" spans="1:18" ht="21" thickBot="1" x14ac:dyDescent="0.35">
      <c r="A13" s="68"/>
      <c r="B13" s="69" t="str">
        <f>IF('01'!$AG16=0,"",'01'!$AG16)</f>
        <v/>
      </c>
      <c r="C13" s="69" t="str">
        <f>IF('02'!AD16=0,"",'02'!AD16)</f>
        <v/>
      </c>
      <c r="D13" s="69" t="str">
        <f>IF('03'!AG16=0,"",'03'!AG16)</f>
        <v/>
      </c>
      <c r="E13" s="69" t="str">
        <f>IF('04'!AF16=0,"",'04'!AF16)</f>
        <v/>
      </c>
      <c r="F13" s="69" t="str">
        <f>IF('05'!AG16=0,"",'05'!AG16)</f>
        <v/>
      </c>
      <c r="G13" s="69" t="str">
        <f>IF('06'!AF16=0,"",'06'!AF16)</f>
        <v/>
      </c>
      <c r="H13" s="69" t="str">
        <f>IF('07'!AG16=0,"",'07'!AG16)</f>
        <v/>
      </c>
      <c r="I13" s="69" t="str">
        <f>IF('08'!AG16=0,"",'08'!AG16)</f>
        <v/>
      </c>
      <c r="J13" s="69" t="str">
        <f>IF('09'!AF16=0,"",'09'!AF16)</f>
        <v/>
      </c>
      <c r="K13" s="69" t="str">
        <f>IF('10'!AG16=0,"",'10'!AG16)</f>
        <v/>
      </c>
      <c r="L13" s="69" t="str">
        <f>IF('11'!AF16=0,"",'11'!AF16)</f>
        <v/>
      </c>
      <c r="M13" s="69" t="str">
        <f>IF('12'!AG16=0,"",'12'!AG16)</f>
        <v/>
      </c>
      <c r="N13" s="69" t="str">
        <f t="shared" si="2"/>
        <v/>
      </c>
      <c r="O13" s="67"/>
      <c r="Q13" s="110" t="s">
        <v>14</v>
      </c>
      <c r="R13" s="119" t="str">
        <f>IF(R12="","",(R12/8))</f>
        <v/>
      </c>
    </row>
    <row r="14" spans="1:18" ht="20.25" x14ac:dyDescent="0.3">
      <c r="A14" s="68"/>
      <c r="B14" s="69" t="str">
        <f>IF('01'!$AG17=0,"",'01'!$AG17)</f>
        <v/>
      </c>
      <c r="C14" s="69" t="str">
        <f>IF('02'!AD17=0,"",'02'!AD17)</f>
        <v/>
      </c>
      <c r="D14" s="69" t="str">
        <f>IF('03'!AG17=0,"",'03'!AG17)</f>
        <v/>
      </c>
      <c r="E14" s="69" t="str">
        <f>IF('04'!AF17=0,"",'04'!AF17)</f>
        <v/>
      </c>
      <c r="F14" s="69" t="str">
        <f>IF('05'!AG17=0,"",'05'!AG17)</f>
        <v/>
      </c>
      <c r="G14" s="69" t="str">
        <f>IF('06'!AF17=0,"",'06'!AF17)</f>
        <v/>
      </c>
      <c r="H14" s="69" t="str">
        <f>IF('07'!AG17=0,"",'07'!AG17)</f>
        <v/>
      </c>
      <c r="I14" s="69" t="str">
        <f>IF('08'!AG17=0,"",'08'!AG17)</f>
        <v/>
      </c>
      <c r="J14" s="69" t="str">
        <f>IF('09'!AF17=0,"",'09'!AF17)</f>
        <v/>
      </c>
      <c r="K14" s="69" t="str">
        <f>IF('10'!AG17=0,"",'10'!AG17)</f>
        <v/>
      </c>
      <c r="L14" s="69" t="str">
        <f>IF('11'!AF17=0,"",'11'!AF17)</f>
        <v/>
      </c>
      <c r="M14" s="69" t="str">
        <f>IF('12'!AG17=0,"",'12'!AG17)</f>
        <v/>
      </c>
      <c r="N14" s="69" t="str">
        <f t="shared" si="2"/>
        <v/>
      </c>
      <c r="O14" s="67"/>
    </row>
    <row r="15" spans="1:18" ht="20.25" x14ac:dyDescent="0.3">
      <c r="A15" s="68"/>
      <c r="B15" s="69" t="str">
        <f>IF('01'!$AG18=0,"",'01'!$AG18)</f>
        <v/>
      </c>
      <c r="C15" s="69" t="str">
        <f>IF('02'!AD18=0,"",'02'!AD18)</f>
        <v/>
      </c>
      <c r="D15" s="69" t="str">
        <f>IF('03'!AG18=0,"",'03'!AG18)</f>
        <v/>
      </c>
      <c r="E15" s="69" t="str">
        <f>IF('04'!AF18=0,"",'04'!AF18)</f>
        <v/>
      </c>
      <c r="F15" s="69" t="str">
        <f>IF('05'!AG18=0,"",'05'!AG18)</f>
        <v/>
      </c>
      <c r="G15" s="69" t="str">
        <f>IF('06'!AF18=0,"",'06'!AF18)</f>
        <v/>
      </c>
      <c r="H15" s="69" t="str">
        <f>IF('07'!AG18=0,"",'07'!AG18)</f>
        <v/>
      </c>
      <c r="I15" s="69" t="str">
        <f>IF('08'!AG18=0,"",'08'!AG18)</f>
        <v/>
      </c>
      <c r="J15" s="69" t="str">
        <f>IF('09'!AF18=0,"",'09'!AF18)</f>
        <v/>
      </c>
      <c r="K15" s="69" t="str">
        <f>IF('10'!AG18=0,"",'10'!AG18)</f>
        <v/>
      </c>
      <c r="L15" s="69" t="str">
        <f>IF('11'!AF18=0,"",'11'!AF18)</f>
        <v/>
      </c>
      <c r="M15" s="69" t="str">
        <f>IF('12'!AG18=0,"",'12'!AG18)</f>
        <v/>
      </c>
      <c r="N15" s="69" t="str">
        <f t="shared" si="2"/>
        <v/>
      </c>
      <c r="O15" s="67"/>
    </row>
    <row r="16" spans="1:18" ht="20.25" x14ac:dyDescent="0.3">
      <c r="A16" s="68"/>
      <c r="B16" s="69" t="str">
        <f>IF('01'!$AG19=0,"",'01'!$AG19)</f>
        <v/>
      </c>
      <c r="C16" s="69" t="str">
        <f>IF('02'!AD19=0,"",'02'!AD19)</f>
        <v/>
      </c>
      <c r="D16" s="69" t="str">
        <f>IF('03'!AG19=0,"",'03'!AG19)</f>
        <v/>
      </c>
      <c r="E16" s="69" t="str">
        <f>IF('04'!AF19=0,"",'04'!AF19)</f>
        <v/>
      </c>
      <c r="F16" s="69" t="str">
        <f>IF('05'!AG19=0,"",'05'!AG19)</f>
        <v/>
      </c>
      <c r="G16" s="69" t="str">
        <f>IF('06'!AF19=0,"",'06'!AF19)</f>
        <v/>
      </c>
      <c r="H16" s="69" t="str">
        <f>IF('07'!AG19=0,"",'07'!AG19)</f>
        <v/>
      </c>
      <c r="I16" s="69" t="str">
        <f>IF('08'!AG19=0,"",'08'!AG19)</f>
        <v/>
      </c>
      <c r="J16" s="69" t="str">
        <f>IF('09'!AF19=0,"",'09'!AF19)</f>
        <v/>
      </c>
      <c r="K16" s="69" t="str">
        <f>IF('10'!AG19=0,"",'10'!AG19)</f>
        <v/>
      </c>
      <c r="L16" s="69" t="str">
        <f>IF('11'!AF19=0,"",'11'!AF19)</f>
        <v/>
      </c>
      <c r="M16" s="69" t="str">
        <f>IF('12'!AG19=0,"",'12'!AG19)</f>
        <v/>
      </c>
      <c r="N16" s="69" t="str">
        <f t="shared" si="2"/>
        <v/>
      </c>
      <c r="O16" s="67"/>
    </row>
    <row r="17" spans="1:15" ht="20.25" x14ac:dyDescent="0.3">
      <c r="A17" s="68"/>
      <c r="B17" s="69" t="str">
        <f>IF('01'!$AG20=0,"",'01'!$AG20)</f>
        <v/>
      </c>
      <c r="C17" s="69" t="str">
        <f>IF('02'!AD20=0,"",'02'!AD20)</f>
        <v/>
      </c>
      <c r="D17" s="69" t="str">
        <f>IF('03'!AG20=0,"",'03'!AG20)</f>
        <v/>
      </c>
      <c r="E17" s="69" t="str">
        <f>IF('04'!AF20=0,"",'04'!AF20)</f>
        <v/>
      </c>
      <c r="F17" s="69" t="str">
        <f>IF('05'!AG20=0,"",'05'!AG20)</f>
        <v/>
      </c>
      <c r="G17" s="69" t="str">
        <f>IF('06'!AF20=0,"",'06'!AF20)</f>
        <v/>
      </c>
      <c r="H17" s="69" t="str">
        <f>IF('07'!AG20=0,"",'07'!AG20)</f>
        <v/>
      </c>
      <c r="I17" s="69" t="str">
        <f>IF('08'!AG20=0,"",'08'!AG20)</f>
        <v/>
      </c>
      <c r="J17" s="69" t="str">
        <f>IF('09'!AF20=0,"",'09'!AF20)</f>
        <v/>
      </c>
      <c r="K17" s="69" t="str">
        <f>IF('10'!AG20=0,"",'10'!AG20)</f>
        <v/>
      </c>
      <c r="L17" s="69" t="str">
        <f>IF('11'!AF20=0,"",'11'!AF20)</f>
        <v/>
      </c>
      <c r="M17" s="69" t="str">
        <f>IF('12'!AG20=0,"",'12'!AG20)</f>
        <v/>
      </c>
      <c r="N17" s="69" t="str">
        <f t="shared" si="2"/>
        <v/>
      </c>
      <c r="O17" s="67"/>
    </row>
    <row r="18" spans="1:15" ht="20.25" x14ac:dyDescent="0.3">
      <c r="A18" s="70" t="s">
        <v>12</v>
      </c>
      <c r="B18" s="71" t="str">
        <f>IF(SUM(B9:B15)=0,"",SUM(B9:B15))</f>
        <v/>
      </c>
      <c r="C18" s="71" t="str">
        <f t="shared" ref="C18:M18" si="3">IF(SUM(C9:C15)=0,"",SUM(C9:C15))</f>
        <v/>
      </c>
      <c r="D18" s="71" t="str">
        <f t="shared" si="3"/>
        <v/>
      </c>
      <c r="E18" s="71" t="str">
        <f t="shared" si="3"/>
        <v/>
      </c>
      <c r="F18" s="71" t="str">
        <f t="shared" si="3"/>
        <v/>
      </c>
      <c r="G18" s="71" t="str">
        <f t="shared" si="3"/>
        <v/>
      </c>
      <c r="H18" s="71" t="str">
        <f t="shared" si="3"/>
        <v/>
      </c>
      <c r="I18" s="71" t="str">
        <f t="shared" si="3"/>
        <v/>
      </c>
      <c r="J18" s="71" t="str">
        <f t="shared" si="3"/>
        <v/>
      </c>
      <c r="K18" s="71" t="str">
        <f t="shared" si="3"/>
        <v/>
      </c>
      <c r="L18" s="71" t="str">
        <f t="shared" si="3"/>
        <v/>
      </c>
      <c r="M18" s="71" t="str">
        <f t="shared" si="3"/>
        <v/>
      </c>
      <c r="N18" s="71" t="str">
        <f>IF(SUM(N9:N15)=0,"",SUM(N9:N15))</f>
        <v/>
      </c>
      <c r="O18" s="67"/>
    </row>
    <row r="19" spans="1:15" ht="20.25" x14ac:dyDescent="0.3">
      <c r="A19" s="152" t="s">
        <v>77</v>
      </c>
      <c r="B19" s="153"/>
      <c r="C19" s="153"/>
      <c r="D19" s="153"/>
      <c r="E19" s="153"/>
      <c r="F19" s="153"/>
      <c r="G19" s="153"/>
      <c r="H19" s="153"/>
      <c r="I19" s="153"/>
      <c r="J19" s="153"/>
      <c r="K19" s="153"/>
      <c r="L19" s="153"/>
      <c r="M19" s="153"/>
      <c r="N19" s="154"/>
      <c r="O19" s="67"/>
    </row>
    <row r="20" spans="1:15" ht="20.25" x14ac:dyDescent="0.3">
      <c r="A20" s="69" t="s">
        <v>9</v>
      </c>
      <c r="B20" s="69" t="str">
        <f>IF('01'!$AG23=0,"",'01'!$AG23)</f>
        <v/>
      </c>
      <c r="C20" s="69" t="str">
        <f>IF('02'!AD23=0,"",'02'!AD23)</f>
        <v/>
      </c>
      <c r="D20" s="69" t="str">
        <f>IF('03'!AG23=0,"",'03'!AG23)</f>
        <v/>
      </c>
      <c r="E20" s="69" t="str">
        <f>IF('04'!AF23=0,"",'04'!AF23)</f>
        <v/>
      </c>
      <c r="F20" s="69" t="str">
        <f>IF('05'!AG23=0,"",'05'!AG23)</f>
        <v/>
      </c>
      <c r="G20" s="69" t="str">
        <f>IF('06'!AF23=0,"",'06'!AF23)</f>
        <v/>
      </c>
      <c r="H20" s="69" t="str">
        <f>IF('07'!AG23=0,"",'07'!AG23)</f>
        <v/>
      </c>
      <c r="I20" s="69" t="str">
        <f>IF('08'!AG23=0,"",'08'!AG23)</f>
        <v/>
      </c>
      <c r="J20" s="69" t="str">
        <f>IF('09'!AF23=0,"",'09'!AF23)</f>
        <v/>
      </c>
      <c r="K20" s="69" t="str">
        <f>IF('10'!AG23=0,"",'10'!AG23)</f>
        <v/>
      </c>
      <c r="L20" s="69" t="str">
        <f>IF('11'!AF23=0,"",'11'!AF23)</f>
        <v/>
      </c>
      <c r="M20" s="69" t="str">
        <f>IF('12'!AG23=0,"",'12'!AG23)</f>
        <v/>
      </c>
      <c r="N20" s="69" t="str">
        <f>IF(SUM(B20:M20)=0,"",SUM(B20:M20))</f>
        <v/>
      </c>
      <c r="O20" s="67"/>
    </row>
    <row r="21" spans="1:15" ht="20.25" x14ac:dyDescent="0.3">
      <c r="A21" s="69" t="s">
        <v>78</v>
      </c>
      <c r="B21" s="69" t="str">
        <f>IF('01'!$AG24=0,"",'01'!$AG24)</f>
        <v/>
      </c>
      <c r="C21" s="69" t="str">
        <f>IF('02'!AD24=0,"",'02'!AD24)</f>
        <v/>
      </c>
      <c r="D21" s="69" t="str">
        <f>IF('03'!AG24=0,"",'03'!AG24)</f>
        <v/>
      </c>
      <c r="E21" s="69" t="str">
        <f>IF('04'!AF24=0,"",'04'!AF24)</f>
        <v/>
      </c>
      <c r="F21" s="69" t="str">
        <f>IF('05'!AG24=0,"",'05'!AG24)</f>
        <v/>
      </c>
      <c r="G21" s="69" t="str">
        <f>IF('06'!AF24=0,"",'06'!AF24)</f>
        <v/>
      </c>
      <c r="H21" s="69" t="str">
        <f>IF('07'!AG24=0,"",'07'!AG24)</f>
        <v/>
      </c>
      <c r="I21" s="69" t="str">
        <f>IF('08'!AG24=0,"",'08'!AG24)</f>
        <v/>
      </c>
      <c r="J21" s="69" t="str">
        <f>IF('09'!AF24=0,"",'09'!AF24)</f>
        <v/>
      </c>
      <c r="K21" s="69" t="str">
        <f>IF('10'!AG24=0,"",'10'!AG24)</f>
        <v/>
      </c>
      <c r="L21" s="69" t="str">
        <f>IF('11'!AF24=0,"",'11'!AF24)</f>
        <v/>
      </c>
      <c r="M21" s="69" t="str">
        <f>IF('12'!AG24=0,"",'12'!AG24)</f>
        <v/>
      </c>
      <c r="N21" s="69" t="str">
        <f>IF(SUM(B21:M21)=0,"",SUM(B21:M21))</f>
        <v/>
      </c>
      <c r="O21" s="67"/>
    </row>
    <row r="22" spans="1:15" ht="20.25" x14ac:dyDescent="0.3">
      <c r="A22" s="69" t="s">
        <v>79</v>
      </c>
      <c r="B22" s="69" t="str">
        <f>IF('01'!$AG25=0,"",'01'!$AG25)</f>
        <v/>
      </c>
      <c r="C22" s="69" t="str">
        <f>IF('02'!AD25=0,"",'02'!AD25)</f>
        <v/>
      </c>
      <c r="D22" s="69" t="str">
        <f>IF('03'!AG25=0,"",'03'!AG25)</f>
        <v/>
      </c>
      <c r="E22" s="69" t="str">
        <f>IF('04'!AF25=0,"",'04'!AF25)</f>
        <v/>
      </c>
      <c r="F22" s="69" t="str">
        <f>IF('05'!AG25=0,"",'05'!AG25)</f>
        <v/>
      </c>
      <c r="G22" s="69" t="str">
        <f>IF('06'!AF25=0,"",'06'!AF25)</f>
        <v/>
      </c>
      <c r="H22" s="69" t="str">
        <f>IF('07'!AG25=0,"",'07'!AG25)</f>
        <v/>
      </c>
      <c r="I22" s="69" t="str">
        <f>IF('08'!AG25=0,"",'08'!AG25)</f>
        <v/>
      </c>
      <c r="J22" s="69" t="str">
        <f>IF('09'!AF25=0,"",'09'!AF25)</f>
        <v/>
      </c>
      <c r="K22" s="69" t="str">
        <f>IF('10'!AG25=0,"",'10'!AG25)</f>
        <v/>
      </c>
      <c r="L22" s="69" t="str">
        <f>IF('11'!AF25=0,"",'11'!AF25)</f>
        <v/>
      </c>
      <c r="M22" s="69" t="str">
        <f>IF('12'!AG25=0,"",'12'!AG25)</f>
        <v/>
      </c>
      <c r="N22" s="69" t="str">
        <f>IF(SUM(B22:M22)=0,"",SUM(B22:M22))</f>
        <v/>
      </c>
      <c r="O22" s="67"/>
    </row>
    <row r="23" spans="1:15" ht="20.25" x14ac:dyDescent="0.3">
      <c r="A23" s="102" t="s">
        <v>6</v>
      </c>
      <c r="B23" s="71" t="str">
        <f>IF(SUM(B20:B22)=0,"",SUM(B20:B22))</f>
        <v/>
      </c>
      <c r="C23" s="71" t="str">
        <f t="shared" ref="C23:M23" si="4">IF(SUM(C20:C22)=0,"",SUM(C20:C22))</f>
        <v/>
      </c>
      <c r="D23" s="71" t="str">
        <f t="shared" si="4"/>
        <v/>
      </c>
      <c r="E23" s="71" t="str">
        <f t="shared" si="4"/>
        <v/>
      </c>
      <c r="F23" s="71" t="str">
        <f t="shared" si="4"/>
        <v/>
      </c>
      <c r="G23" s="71" t="str">
        <f t="shared" si="4"/>
        <v/>
      </c>
      <c r="H23" s="71" t="str">
        <f t="shared" si="4"/>
        <v/>
      </c>
      <c r="I23" s="71" t="str">
        <f t="shared" si="4"/>
        <v/>
      </c>
      <c r="J23" s="71" t="str">
        <f t="shared" si="4"/>
        <v/>
      </c>
      <c r="K23" s="71" t="str">
        <f t="shared" si="4"/>
        <v/>
      </c>
      <c r="L23" s="71" t="str">
        <f t="shared" si="4"/>
        <v/>
      </c>
      <c r="M23" s="71" t="str">
        <f t="shared" si="4"/>
        <v/>
      </c>
      <c r="N23" s="71" t="str">
        <f>IF(SUM(N20:N22)=0,"",SUM(N20:N22))</f>
        <v/>
      </c>
      <c r="O23" s="67"/>
    </row>
    <row r="24" spans="1:15" ht="20.25" x14ac:dyDescent="0.3">
      <c r="A24" s="152" t="s">
        <v>15</v>
      </c>
      <c r="B24" s="153"/>
      <c r="C24" s="153"/>
      <c r="D24" s="153"/>
      <c r="E24" s="153"/>
      <c r="F24" s="153"/>
      <c r="G24" s="153"/>
      <c r="H24" s="153"/>
      <c r="I24" s="153"/>
      <c r="J24" s="153"/>
      <c r="K24" s="153"/>
      <c r="L24" s="153"/>
      <c r="M24" s="153"/>
      <c r="N24" s="154"/>
      <c r="O24" s="67"/>
    </row>
    <row r="25" spans="1:15" ht="20.25" x14ac:dyDescent="0.3">
      <c r="A25" s="69" t="s">
        <v>3</v>
      </c>
      <c r="B25" s="69" t="str">
        <f>IF('01'!$AG28=0,"",'01'!$AG28)</f>
        <v/>
      </c>
      <c r="C25" s="69" t="str">
        <f>IF('02'!AD28=0,"",'02'!AD28)</f>
        <v/>
      </c>
      <c r="D25" s="69" t="str">
        <f>IF('03'!AG28=0,"",'03'!AG28)</f>
        <v/>
      </c>
      <c r="E25" s="69" t="str">
        <f>IF('04'!AF28=0,"",'04'!AF28)</f>
        <v/>
      </c>
      <c r="F25" s="69" t="str">
        <f>IF('05'!AG28=0,"",'05'!AG28)</f>
        <v/>
      </c>
      <c r="G25" s="69" t="str">
        <f>IF('06'!AF28=0,"",'06'!AF28)</f>
        <v/>
      </c>
      <c r="H25" s="69" t="str">
        <f>IF('07'!AG28=0,"",'07'!AG28)</f>
        <v/>
      </c>
      <c r="I25" s="69" t="str">
        <f>IF('08'!AG28=0,"",'08'!AG28)</f>
        <v/>
      </c>
      <c r="J25" s="69" t="str">
        <f>IF('09'!AF28=0,"",'09'!AF28)</f>
        <v/>
      </c>
      <c r="K25" s="69" t="str">
        <f>IF('10'!AG28=0,"",'10'!AG28)</f>
        <v/>
      </c>
      <c r="L25" s="69" t="str">
        <f>IF('11'!AF28=0,"",'11'!AF28)</f>
        <v/>
      </c>
      <c r="M25" s="69" t="str">
        <f>IF('12'!AG28=0,"",'12'!AG28)</f>
        <v/>
      </c>
      <c r="N25" s="69" t="str">
        <f>IF(SUM(B25:M25)=0,"",SUM(B25:M25))</f>
        <v/>
      </c>
      <c r="O25" s="72"/>
    </row>
    <row r="26" spans="1:15" ht="20.25" x14ac:dyDescent="0.3">
      <c r="A26" s="69" t="s">
        <v>4</v>
      </c>
      <c r="B26" s="69" t="str">
        <f>IF('01'!$AG29=0,"",'01'!$AG29)</f>
        <v/>
      </c>
      <c r="C26" s="69" t="str">
        <f>IF('02'!AD29=0,"",'02'!AD29)</f>
        <v/>
      </c>
      <c r="D26" s="69" t="str">
        <f>IF('03'!AG29=0,"",'03'!AG29)</f>
        <v/>
      </c>
      <c r="E26" s="69" t="str">
        <f>IF('04'!AF29=0,"",'04'!AF29)</f>
        <v/>
      </c>
      <c r="F26" s="69" t="str">
        <f>IF('05'!AG29=0,"",'05'!AG29)</f>
        <v/>
      </c>
      <c r="G26" s="69" t="str">
        <f>IF('06'!AF29=0,"",'06'!AF29)</f>
        <v/>
      </c>
      <c r="H26" s="69" t="str">
        <f>IF('07'!AG29=0,"",'07'!AG29)</f>
        <v/>
      </c>
      <c r="I26" s="69" t="str">
        <f>IF('08'!AG29=0,"",'08'!AG29)</f>
        <v/>
      </c>
      <c r="J26" s="69" t="str">
        <f>IF('09'!AF29=0,"",'09'!AF29)</f>
        <v/>
      </c>
      <c r="K26" s="69" t="str">
        <f>IF('10'!AG29=0,"",'10'!AG29)</f>
        <v/>
      </c>
      <c r="L26" s="69" t="str">
        <f>IF('11'!AF29=0,"",'11'!AF29)</f>
        <v/>
      </c>
      <c r="M26" s="69" t="str">
        <f>IF('12'!AG29=0,"",'12'!AG29)</f>
        <v/>
      </c>
      <c r="N26" s="69" t="str">
        <f t="shared" ref="N26:N30" si="5">IF(SUM(B26:M26)=0,"",SUM(B26:M26))</f>
        <v/>
      </c>
      <c r="O26" s="72"/>
    </row>
    <row r="27" spans="1:15" ht="20.25" x14ac:dyDescent="0.3">
      <c r="A27" s="69" t="s">
        <v>5</v>
      </c>
      <c r="B27" s="69" t="str">
        <f>IF('01'!$AG30=0,"",'01'!$AG30)</f>
        <v/>
      </c>
      <c r="C27" s="69" t="str">
        <f>IF('02'!AD30=0,"",'02'!AD30)</f>
        <v/>
      </c>
      <c r="D27" s="69" t="str">
        <f>IF('03'!AG30=0,"",'03'!AG30)</f>
        <v/>
      </c>
      <c r="E27" s="69" t="str">
        <f>IF('04'!AF30=0,"",'04'!AF30)</f>
        <v/>
      </c>
      <c r="F27" s="69" t="str">
        <f>IF('05'!AG30=0,"",'05'!AG30)</f>
        <v/>
      </c>
      <c r="G27" s="69" t="str">
        <f>IF('06'!AF30=0,"",'06'!AF30)</f>
        <v/>
      </c>
      <c r="H27" s="69" t="str">
        <f>IF('07'!AG30=0,"",'07'!AG30)</f>
        <v/>
      </c>
      <c r="I27" s="69" t="str">
        <f>IF('08'!AG30=0,"",'08'!AG30)</f>
        <v/>
      </c>
      <c r="J27" s="69" t="str">
        <f>IF('09'!AF30=0,"",'09'!AF30)</f>
        <v/>
      </c>
      <c r="K27" s="69" t="str">
        <f>IF('10'!AG30=0,"",'10'!AG30)</f>
        <v/>
      </c>
      <c r="L27" s="69" t="str">
        <f>IF('11'!AF30=0,"",'11'!AF30)</f>
        <v/>
      </c>
      <c r="M27" s="69" t="str">
        <f>IF('12'!AG30=0,"",'12'!AG30)</f>
        <v/>
      </c>
      <c r="N27" s="69" t="str">
        <f t="shared" si="5"/>
        <v/>
      </c>
      <c r="O27" s="72"/>
    </row>
    <row r="28" spans="1:15" ht="20.25" x14ac:dyDescent="0.3">
      <c r="A28" s="103" t="s">
        <v>40</v>
      </c>
      <c r="B28" s="74" t="str">
        <f t="shared" ref="B28:M28" si="6">IF(SUM(B25:B27)=0,"",SUM(B25:B27))</f>
        <v/>
      </c>
      <c r="C28" s="74" t="str">
        <f t="shared" si="6"/>
        <v/>
      </c>
      <c r="D28" s="74" t="str">
        <f t="shared" si="6"/>
        <v/>
      </c>
      <c r="E28" s="74" t="str">
        <f t="shared" si="6"/>
        <v/>
      </c>
      <c r="F28" s="74" t="str">
        <f t="shared" si="6"/>
        <v/>
      </c>
      <c r="G28" s="74" t="str">
        <f t="shared" si="6"/>
        <v/>
      </c>
      <c r="H28" s="74" t="str">
        <f t="shared" si="6"/>
        <v/>
      </c>
      <c r="I28" s="74" t="str">
        <f t="shared" si="6"/>
        <v/>
      </c>
      <c r="J28" s="74" t="str">
        <f t="shared" si="6"/>
        <v/>
      </c>
      <c r="K28" s="74" t="str">
        <f t="shared" si="6"/>
        <v/>
      </c>
      <c r="L28" s="74" t="str">
        <f t="shared" si="6"/>
        <v/>
      </c>
      <c r="M28" s="74" t="str">
        <f t="shared" si="6"/>
        <v/>
      </c>
      <c r="N28" s="69" t="str">
        <f t="shared" si="5"/>
        <v/>
      </c>
      <c r="O28" s="75"/>
    </row>
    <row r="29" spans="1:15" ht="21" thickBot="1" x14ac:dyDescent="0.35">
      <c r="A29" s="104" t="s">
        <v>8</v>
      </c>
      <c r="B29" s="73" t="str">
        <f t="shared" ref="B29:M29" si="7">IF(SUM(B18,B23)=0,"",SUM(B18,B23))</f>
        <v/>
      </c>
      <c r="C29" s="73" t="str">
        <f t="shared" si="7"/>
        <v/>
      </c>
      <c r="D29" s="73" t="str">
        <f t="shared" si="7"/>
        <v/>
      </c>
      <c r="E29" s="73" t="str">
        <f t="shared" si="7"/>
        <v/>
      </c>
      <c r="F29" s="73" t="str">
        <f t="shared" si="7"/>
        <v/>
      </c>
      <c r="G29" s="73" t="str">
        <f t="shared" si="7"/>
        <v/>
      </c>
      <c r="H29" s="73" t="str">
        <f t="shared" si="7"/>
        <v/>
      </c>
      <c r="I29" s="73" t="str">
        <f t="shared" si="7"/>
        <v/>
      </c>
      <c r="J29" s="73" t="str">
        <f t="shared" si="7"/>
        <v/>
      </c>
      <c r="K29" s="73" t="str">
        <f t="shared" si="7"/>
        <v/>
      </c>
      <c r="L29" s="73" t="str">
        <f t="shared" si="7"/>
        <v/>
      </c>
      <c r="M29" s="73" t="str">
        <f t="shared" si="7"/>
        <v/>
      </c>
      <c r="N29" s="69" t="str">
        <f t="shared" si="5"/>
        <v/>
      </c>
      <c r="O29" s="67"/>
    </row>
    <row r="30" spans="1:15" ht="21" thickTop="1" x14ac:dyDescent="0.3">
      <c r="A30" s="103" t="s">
        <v>10</v>
      </c>
      <c r="B30" s="74" t="str">
        <f>IF(SUM(B28:B29)=0,"",SUM(B28:B29))</f>
        <v/>
      </c>
      <c r="C30" s="74" t="str">
        <f t="shared" ref="C30:M30" si="8">IF(SUM(C28:C29)=0,"",SUM(C28:C29))</f>
        <v/>
      </c>
      <c r="D30" s="74" t="str">
        <f t="shared" si="8"/>
        <v/>
      </c>
      <c r="E30" s="74" t="str">
        <f t="shared" si="8"/>
        <v/>
      </c>
      <c r="F30" s="74" t="str">
        <f t="shared" si="8"/>
        <v/>
      </c>
      <c r="G30" s="74" t="str">
        <f t="shared" si="8"/>
        <v/>
      </c>
      <c r="H30" s="74" t="str">
        <f t="shared" si="8"/>
        <v/>
      </c>
      <c r="I30" s="74" t="str">
        <f t="shared" si="8"/>
        <v/>
      </c>
      <c r="J30" s="74" t="str">
        <f t="shared" si="8"/>
        <v/>
      </c>
      <c r="K30" s="74" t="str">
        <f t="shared" si="8"/>
        <v/>
      </c>
      <c r="L30" s="74" t="str">
        <f t="shared" si="8"/>
        <v/>
      </c>
      <c r="M30" s="74" t="str">
        <f t="shared" si="8"/>
        <v/>
      </c>
      <c r="N30" s="69" t="str">
        <f t="shared" si="5"/>
        <v/>
      </c>
      <c r="O30" s="68"/>
    </row>
    <row r="31" spans="1:15" x14ac:dyDescent="0.2">
      <c r="A31" s="148" t="s">
        <v>35</v>
      </c>
      <c r="B31" s="148"/>
      <c r="C31" s="148"/>
      <c r="D31" s="148"/>
      <c r="E31" s="148"/>
      <c r="F31" s="148"/>
      <c r="G31" s="148"/>
      <c r="H31" s="148"/>
      <c r="I31" s="148"/>
      <c r="J31" s="148"/>
      <c r="K31" s="148"/>
      <c r="L31" s="148"/>
      <c r="M31" s="148"/>
      <c r="N31" s="148"/>
      <c r="O31" s="148"/>
    </row>
    <row r="32" spans="1:15" x14ac:dyDescent="0.2">
      <c r="A32" s="148"/>
      <c r="B32" s="148"/>
      <c r="C32" s="148"/>
      <c r="D32" s="148"/>
      <c r="E32" s="148"/>
      <c r="F32" s="148"/>
      <c r="G32" s="148"/>
      <c r="H32" s="148"/>
      <c r="I32" s="148"/>
      <c r="J32" s="148"/>
      <c r="K32" s="148"/>
      <c r="L32" s="148"/>
      <c r="M32" s="148"/>
      <c r="N32" s="148"/>
      <c r="O32" s="148"/>
    </row>
    <row r="33" spans="1:17" x14ac:dyDescent="0.2">
      <c r="A33" s="148"/>
      <c r="B33" s="148"/>
      <c r="C33" s="148"/>
      <c r="D33" s="148"/>
      <c r="E33" s="148"/>
      <c r="F33" s="148"/>
      <c r="G33" s="148"/>
      <c r="H33" s="148"/>
      <c r="I33" s="148"/>
      <c r="J33" s="148"/>
      <c r="K33" s="148"/>
      <c r="L33" s="148"/>
      <c r="M33" s="148"/>
      <c r="N33" s="148"/>
      <c r="O33" s="148"/>
    </row>
    <row r="34" spans="1:17" x14ac:dyDescent="0.2">
      <c r="A34" s="148"/>
      <c r="B34" s="148"/>
      <c r="C34" s="148"/>
      <c r="D34" s="148"/>
      <c r="E34" s="148"/>
      <c r="F34" s="148"/>
      <c r="G34" s="148"/>
      <c r="H34" s="148"/>
      <c r="I34" s="148"/>
      <c r="J34" s="148"/>
      <c r="K34" s="148"/>
      <c r="L34" s="148"/>
      <c r="M34" s="148"/>
      <c r="N34" s="148"/>
      <c r="O34" s="148"/>
    </row>
    <row r="35" spans="1:17" x14ac:dyDescent="0.2">
      <c r="A35" s="79"/>
      <c r="B35" s="80"/>
      <c r="C35" s="80"/>
      <c r="D35" s="80"/>
      <c r="E35" s="80"/>
      <c r="F35" s="80"/>
      <c r="G35" s="80"/>
      <c r="H35" s="80"/>
      <c r="I35" s="80"/>
      <c r="J35" s="80"/>
      <c r="K35" s="80"/>
      <c r="L35" s="80"/>
      <c r="M35" s="80"/>
      <c r="N35" s="79"/>
      <c r="O35" s="79"/>
      <c r="Q35" s="24"/>
    </row>
    <row r="36" spans="1:17" x14ac:dyDescent="0.2">
      <c r="A36" s="79"/>
      <c r="B36" s="79"/>
      <c r="C36" s="79"/>
      <c r="D36" s="79"/>
      <c r="E36" s="79"/>
      <c r="F36" s="79"/>
      <c r="G36" s="81"/>
      <c r="H36" s="79"/>
      <c r="I36" s="79"/>
      <c r="J36" s="79"/>
      <c r="K36" s="82"/>
      <c r="L36" s="83"/>
      <c r="M36" s="79"/>
      <c r="N36" s="79"/>
      <c r="O36" s="79"/>
      <c r="Q36" s="24"/>
    </row>
    <row r="37" spans="1:17" ht="15.75" x14ac:dyDescent="0.25">
      <c r="A37" s="84"/>
      <c r="B37" s="82"/>
      <c r="C37" s="82"/>
      <c r="D37" s="82"/>
      <c r="E37" s="79"/>
      <c r="F37" s="84"/>
      <c r="G37" s="85"/>
      <c r="H37" s="85"/>
      <c r="I37" s="85"/>
      <c r="J37" s="85"/>
      <c r="K37" s="85"/>
      <c r="L37" s="85"/>
      <c r="M37" s="85"/>
      <c r="N37" s="85"/>
      <c r="O37" s="79"/>
      <c r="P37" s="39"/>
      <c r="Q37" s="24"/>
    </row>
    <row r="38" spans="1:17" ht="15.75" x14ac:dyDescent="0.25">
      <c r="A38" s="84"/>
      <c r="B38" s="82"/>
      <c r="C38" s="82"/>
      <c r="D38" s="82"/>
      <c r="E38" s="79"/>
      <c r="F38" s="84"/>
      <c r="G38" s="85"/>
      <c r="H38" s="85"/>
      <c r="I38" s="85"/>
      <c r="J38" s="85"/>
      <c r="K38" s="85"/>
      <c r="L38" s="85"/>
      <c r="M38" s="85"/>
      <c r="N38" s="85"/>
      <c r="O38" s="79"/>
      <c r="P38" s="39"/>
      <c r="Q38" s="24"/>
    </row>
    <row r="39" spans="1:17" ht="15.75" x14ac:dyDescent="0.25">
      <c r="A39" s="84"/>
      <c r="B39" s="82"/>
      <c r="C39" s="82"/>
      <c r="D39" s="82"/>
      <c r="E39" s="79"/>
      <c r="F39" s="84"/>
      <c r="G39" s="85"/>
      <c r="H39" s="85"/>
      <c r="I39" s="85"/>
      <c r="J39" s="85"/>
      <c r="K39" s="85"/>
      <c r="L39" s="85"/>
      <c r="M39" s="85"/>
      <c r="N39" s="85"/>
      <c r="O39" s="79"/>
      <c r="P39" s="39"/>
      <c r="Q39" s="24"/>
    </row>
    <row r="40" spans="1:17" ht="15.75" x14ac:dyDescent="0.25">
      <c r="A40" s="84"/>
      <c r="B40" s="82"/>
      <c r="C40" s="82"/>
      <c r="D40" s="82"/>
      <c r="E40" s="79"/>
      <c r="F40" s="84"/>
      <c r="G40" s="85"/>
      <c r="H40" s="85"/>
      <c r="I40" s="85"/>
      <c r="J40" s="85"/>
      <c r="K40" s="85"/>
      <c r="L40" s="85"/>
      <c r="M40" s="85"/>
      <c r="N40" s="85"/>
      <c r="O40" s="79"/>
      <c r="P40" s="39"/>
      <c r="Q40" s="24"/>
    </row>
    <row r="41" spans="1:17" ht="15.75" x14ac:dyDescent="0.25">
      <c r="A41" s="84"/>
      <c r="B41" s="82"/>
      <c r="C41" s="82"/>
      <c r="D41" s="82"/>
      <c r="E41" s="79"/>
      <c r="F41" s="84"/>
      <c r="G41" s="85"/>
      <c r="H41" s="85"/>
      <c r="I41" s="85"/>
      <c r="J41" s="85"/>
      <c r="K41" s="85"/>
      <c r="L41" s="85"/>
      <c r="M41" s="85"/>
      <c r="N41" s="85"/>
      <c r="O41" s="79"/>
      <c r="P41" s="39"/>
      <c r="Q41" s="24"/>
    </row>
    <row r="42" spans="1:17" ht="15.75" x14ac:dyDescent="0.25">
      <c r="A42" s="84"/>
      <c r="B42" s="82"/>
      <c r="C42" s="82"/>
      <c r="D42" s="82"/>
      <c r="E42" s="79"/>
      <c r="F42" s="84"/>
      <c r="G42" s="85"/>
      <c r="H42" s="85"/>
      <c r="I42" s="85"/>
      <c r="J42" s="85"/>
      <c r="K42" s="85"/>
      <c r="L42" s="85"/>
      <c r="M42" s="85"/>
      <c r="N42" s="85"/>
      <c r="O42" s="79"/>
      <c r="P42" s="39"/>
      <c r="Q42" s="24"/>
    </row>
    <row r="43" spans="1:17" ht="15.75" x14ac:dyDescent="0.25">
      <c r="A43" s="84"/>
      <c r="B43" s="82"/>
      <c r="C43" s="82"/>
      <c r="D43" s="82"/>
      <c r="E43" s="79"/>
      <c r="F43" s="84"/>
      <c r="G43" s="85"/>
      <c r="H43" s="85"/>
      <c r="I43" s="85"/>
      <c r="J43" s="85"/>
      <c r="K43" s="85"/>
      <c r="L43" s="85"/>
      <c r="M43" s="85"/>
      <c r="N43" s="85"/>
      <c r="O43" s="79"/>
      <c r="P43" s="39"/>
      <c r="Q43" s="24"/>
    </row>
    <row r="44" spans="1:17" ht="15.75" x14ac:dyDescent="0.25">
      <c r="A44" s="84"/>
      <c r="B44" s="82"/>
      <c r="C44" s="82"/>
      <c r="D44" s="82"/>
      <c r="E44" s="79"/>
      <c r="F44" s="84"/>
      <c r="G44" s="85"/>
      <c r="H44" s="85"/>
      <c r="I44" s="85"/>
      <c r="J44" s="85"/>
      <c r="K44" s="85"/>
      <c r="L44" s="85"/>
      <c r="M44" s="85"/>
      <c r="N44" s="85"/>
      <c r="O44" s="79"/>
      <c r="P44" s="39"/>
      <c r="Q44" s="24"/>
    </row>
    <row r="45" spans="1:17" ht="13.5" thickBot="1" x14ac:dyDescent="0.25">
      <c r="A45" s="86"/>
      <c r="B45" s="86"/>
      <c r="C45" s="86"/>
      <c r="D45" s="86"/>
      <c r="E45" s="86"/>
      <c r="F45" s="86"/>
      <c r="G45" s="86"/>
      <c r="H45" s="86"/>
      <c r="I45" s="82"/>
      <c r="J45" s="86"/>
      <c r="K45" s="86"/>
      <c r="L45" s="86"/>
      <c r="M45" s="86"/>
      <c r="N45" s="86"/>
      <c r="O45" s="86"/>
      <c r="P45" s="39"/>
      <c r="Q45" s="24"/>
    </row>
    <row r="46" spans="1:17" ht="21" thickTop="1" x14ac:dyDescent="0.3">
      <c r="A46" s="87" t="s">
        <v>75</v>
      </c>
      <c r="B46" s="88"/>
      <c r="C46" s="88"/>
      <c r="D46" s="88"/>
      <c r="E46" s="89"/>
      <c r="F46" s="89"/>
      <c r="G46" s="88"/>
      <c r="H46" s="89"/>
      <c r="I46" s="88"/>
      <c r="J46" s="90" t="s">
        <v>76</v>
      </c>
      <c r="K46" s="88"/>
      <c r="L46" s="88"/>
      <c r="M46" s="82"/>
      <c r="N46" s="79"/>
      <c r="O46" s="79"/>
      <c r="P46" s="39"/>
      <c r="Q46" s="24"/>
    </row>
    <row r="47" spans="1:17" ht="15.75" x14ac:dyDescent="0.25">
      <c r="A47" s="91"/>
      <c r="B47" s="79"/>
      <c r="C47" s="79"/>
      <c r="D47" s="79"/>
      <c r="E47" s="79"/>
      <c r="F47" s="92"/>
      <c r="G47" s="79"/>
      <c r="H47" s="79"/>
      <c r="I47" s="79"/>
      <c r="J47" s="79"/>
      <c r="K47" s="79"/>
      <c r="L47" s="79"/>
      <c r="M47" s="79"/>
      <c r="N47" s="79"/>
      <c r="O47" s="79"/>
      <c r="P47" s="39"/>
      <c r="Q47" s="24"/>
    </row>
    <row r="48" spans="1:17" ht="15.75" x14ac:dyDescent="0.25">
      <c r="A48" s="25"/>
      <c r="F48" s="23"/>
      <c r="P48" s="39"/>
      <c r="Q48" s="24"/>
    </row>
    <row r="49" spans="6:17" ht="15.75" x14ac:dyDescent="0.25">
      <c r="F49" s="23"/>
      <c r="P49" s="39"/>
      <c r="Q49" s="24"/>
    </row>
    <row r="50" spans="6:17" ht="15.75" x14ac:dyDescent="0.25">
      <c r="F50" s="23"/>
      <c r="P50" s="39"/>
    </row>
    <row r="51" spans="6:17" ht="15.75" x14ac:dyDescent="0.25">
      <c r="F51" s="23"/>
      <c r="P51" s="39"/>
    </row>
    <row r="52" spans="6:17" ht="15.75" customHeight="1" x14ac:dyDescent="0.2"/>
    <row r="53" spans="6:17" x14ac:dyDescent="0.2">
      <c r="Q53" s="24"/>
    </row>
    <row r="54" spans="6:17" x14ac:dyDescent="0.2">
      <c r="L54" s="24"/>
      <c r="Q54" s="24"/>
    </row>
    <row r="55" spans="6:17" x14ac:dyDescent="0.2">
      <c r="L55" s="24"/>
      <c r="P55" s="24"/>
      <c r="Q55" s="24"/>
    </row>
    <row r="56" spans="6:17" x14ac:dyDescent="0.2">
      <c r="L56" s="24"/>
      <c r="P56" s="24"/>
      <c r="Q56" s="24"/>
    </row>
    <row r="57" spans="6:17" x14ac:dyDescent="0.2">
      <c r="P57" s="38"/>
      <c r="Q57" s="24"/>
    </row>
    <row r="58" spans="6:17" x14ac:dyDescent="0.2">
      <c r="P58" s="24"/>
    </row>
    <row r="59" spans="6:17" x14ac:dyDescent="0.2">
      <c r="P59" s="24"/>
    </row>
  </sheetData>
  <sheetProtection sheet="1" objects="1" scenarios="1"/>
  <mergeCells count="13">
    <mergeCell ref="Q11:R11"/>
    <mergeCell ref="A31:O34"/>
    <mergeCell ref="B2:N2"/>
    <mergeCell ref="B4:N4"/>
    <mergeCell ref="A7:N7"/>
    <mergeCell ref="A19:N19"/>
    <mergeCell ref="A24:N24"/>
    <mergeCell ref="A8:N8"/>
    <mergeCell ref="A1:N1"/>
    <mergeCell ref="B3:N3"/>
    <mergeCell ref="O2:O4"/>
    <mergeCell ref="B5:N5"/>
    <mergeCell ref="Q1:R1"/>
  </mergeCells>
  <dataValidations count="1">
    <dataValidation type="list" allowBlank="1" showInputMessage="1" showErrorMessage="1" sqref="B5:N5" xr:uid="{00000000-0002-0000-0100-000000000000}">
      <formula1>"Principal Investigator,Post-Doc,Student,Other"</formula1>
    </dataValidation>
  </dataValidations>
  <pageMargins left="0.7" right="0.7" top="0.78740157499999996" bottom="0.78740157499999996" header="0.3" footer="0.3"/>
  <pageSetup paperSize="9" scale="5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H61"/>
  <sheetViews>
    <sheetView zoomScaleNormal="100" workbookViewId="0">
      <selection activeCell="B32" sqref="B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74" t="s">
        <v>39</v>
      </c>
      <c r="O2" s="175"/>
      <c r="P2" s="175"/>
      <c r="Q2" s="175"/>
      <c r="R2" s="175"/>
      <c r="S2" s="175"/>
      <c r="T2" s="176"/>
    </row>
    <row r="3" spans="1:34" ht="18" customHeight="1" x14ac:dyDescent="0.25">
      <c r="A3" s="97" t="str">
        <f>'Total year'!A3</f>
        <v>Projecttitle:</v>
      </c>
      <c r="B3" s="163" t="str">
        <f>'Total year'!B3:M3</f>
        <v>Project Acronym</v>
      </c>
      <c r="C3" s="163"/>
      <c r="D3" s="163"/>
      <c r="E3" s="163"/>
      <c r="F3" s="163"/>
      <c r="G3" s="163"/>
      <c r="H3" s="163"/>
      <c r="I3" s="163"/>
      <c r="J3" s="163"/>
      <c r="K3" s="163"/>
      <c r="L3" s="163"/>
      <c r="N3" s="177"/>
      <c r="O3" s="178"/>
      <c r="P3" s="178"/>
      <c r="Q3" s="178"/>
      <c r="R3" s="178"/>
      <c r="S3" s="178"/>
      <c r="T3" s="179"/>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77"/>
      <c r="O4" s="178"/>
      <c r="P4" s="178"/>
      <c r="Q4" s="178"/>
      <c r="R4" s="178"/>
      <c r="S4" s="178"/>
      <c r="T4" s="179"/>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77"/>
      <c r="O5" s="178"/>
      <c r="P5" s="178"/>
      <c r="Q5" s="178"/>
      <c r="R5" s="178"/>
      <c r="S5" s="178"/>
      <c r="T5" s="179"/>
      <c r="Z5" s="17"/>
    </row>
    <row r="6" spans="1:34" ht="15.75" customHeight="1" x14ac:dyDescent="0.25">
      <c r="A6" s="116">
        <f>'Total year'!O1</f>
        <v>2022</v>
      </c>
      <c r="B6" s="171" t="s">
        <v>11</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
        <v>1</v>
      </c>
      <c r="B8" s="40">
        <f>DATE('Total year'!O1,1,1)</f>
        <v>44562</v>
      </c>
      <c r="C8" s="40">
        <f>B8+1</f>
        <v>44563</v>
      </c>
      <c r="D8" s="40">
        <f t="shared" ref="D8:AF8" si="0">C8+1</f>
        <v>44564</v>
      </c>
      <c r="E8" s="40">
        <f t="shared" si="0"/>
        <v>44565</v>
      </c>
      <c r="F8" s="40">
        <f t="shared" si="0"/>
        <v>44566</v>
      </c>
      <c r="G8" s="40">
        <f t="shared" si="0"/>
        <v>44567</v>
      </c>
      <c r="H8" s="40">
        <f t="shared" si="0"/>
        <v>44568</v>
      </c>
      <c r="I8" s="40">
        <f t="shared" si="0"/>
        <v>44569</v>
      </c>
      <c r="J8" s="40">
        <f t="shared" si="0"/>
        <v>44570</v>
      </c>
      <c r="K8" s="40">
        <f t="shared" si="0"/>
        <v>44571</v>
      </c>
      <c r="L8" s="40">
        <f t="shared" si="0"/>
        <v>44572</v>
      </c>
      <c r="M8" s="40">
        <f t="shared" si="0"/>
        <v>44573</v>
      </c>
      <c r="N8" s="40">
        <f t="shared" si="0"/>
        <v>44574</v>
      </c>
      <c r="O8" s="40">
        <f t="shared" si="0"/>
        <v>44575</v>
      </c>
      <c r="P8" s="40">
        <f t="shared" si="0"/>
        <v>44576</v>
      </c>
      <c r="Q8" s="40">
        <f t="shared" si="0"/>
        <v>44577</v>
      </c>
      <c r="R8" s="40">
        <f t="shared" si="0"/>
        <v>44578</v>
      </c>
      <c r="S8" s="40">
        <f t="shared" si="0"/>
        <v>44579</v>
      </c>
      <c r="T8" s="40">
        <f t="shared" si="0"/>
        <v>44580</v>
      </c>
      <c r="U8" s="40">
        <f t="shared" si="0"/>
        <v>44581</v>
      </c>
      <c r="V8" s="40">
        <f t="shared" si="0"/>
        <v>44582</v>
      </c>
      <c r="W8" s="40">
        <f t="shared" si="0"/>
        <v>44583</v>
      </c>
      <c r="X8" s="40">
        <f t="shared" si="0"/>
        <v>44584</v>
      </c>
      <c r="Y8" s="40">
        <f t="shared" si="0"/>
        <v>44585</v>
      </c>
      <c r="Z8" s="40">
        <f t="shared" si="0"/>
        <v>44586</v>
      </c>
      <c r="AA8" s="40">
        <f t="shared" si="0"/>
        <v>44587</v>
      </c>
      <c r="AB8" s="40">
        <f t="shared" si="0"/>
        <v>44588</v>
      </c>
      <c r="AC8" s="40">
        <f t="shared" si="0"/>
        <v>44589</v>
      </c>
      <c r="AD8" s="40">
        <f t="shared" si="0"/>
        <v>44590</v>
      </c>
      <c r="AE8" s="40">
        <f t="shared" si="0"/>
        <v>44591</v>
      </c>
      <c r="AF8" s="40">
        <f t="shared" si="0"/>
        <v>44592</v>
      </c>
      <c r="AG8" s="160" t="s">
        <v>6</v>
      </c>
      <c r="AH8" s="21" t="s">
        <v>53</v>
      </c>
    </row>
    <row r="9" spans="1:34" ht="13.35" customHeight="1" x14ac:dyDescent="0.2">
      <c r="A9" s="10" t="s">
        <v>2</v>
      </c>
      <c r="B9" s="9" t="str">
        <f>TEXT(B8,"TTT")</f>
        <v>Sa</v>
      </c>
      <c r="C9" s="9" t="str">
        <f t="shared" ref="C9:AF9" si="1">TEXT(C8,"TTT")</f>
        <v>So</v>
      </c>
      <c r="D9" s="9" t="str">
        <f t="shared" si="1"/>
        <v>Mo</v>
      </c>
      <c r="E9" s="9" t="str">
        <f t="shared" si="1"/>
        <v>Di</v>
      </c>
      <c r="F9" s="9" t="str">
        <f t="shared" si="1"/>
        <v>Mi</v>
      </c>
      <c r="G9" s="9" t="str">
        <f t="shared" si="1"/>
        <v>Do</v>
      </c>
      <c r="H9" s="9" t="str">
        <f t="shared" si="1"/>
        <v>Fr</v>
      </c>
      <c r="I9" s="9" t="str">
        <f t="shared" si="1"/>
        <v>Sa</v>
      </c>
      <c r="J9" s="9" t="str">
        <f t="shared" si="1"/>
        <v>So</v>
      </c>
      <c r="K9" s="9" t="str">
        <f t="shared" si="1"/>
        <v>Mo</v>
      </c>
      <c r="L9" s="9" t="str">
        <f t="shared" si="1"/>
        <v>Di</v>
      </c>
      <c r="M9" s="9" t="str">
        <f t="shared" si="1"/>
        <v>Mi</v>
      </c>
      <c r="N9" s="9" t="str">
        <f t="shared" si="1"/>
        <v>Do</v>
      </c>
      <c r="O9" s="9" t="str">
        <f t="shared" si="1"/>
        <v>Fr</v>
      </c>
      <c r="P9" s="9" t="str">
        <f t="shared" si="1"/>
        <v>Sa</v>
      </c>
      <c r="Q9" s="9" t="str">
        <f t="shared" si="1"/>
        <v>So</v>
      </c>
      <c r="R9" s="9" t="str">
        <f t="shared" si="1"/>
        <v>Mo</v>
      </c>
      <c r="S9" s="9" t="str">
        <f t="shared" si="1"/>
        <v>Di</v>
      </c>
      <c r="T9" s="9" t="str">
        <f t="shared" si="1"/>
        <v>Mi</v>
      </c>
      <c r="U9" s="9" t="str">
        <f t="shared" si="1"/>
        <v>Do</v>
      </c>
      <c r="V9" s="9" t="str">
        <f t="shared" si="1"/>
        <v>Fr</v>
      </c>
      <c r="W9" s="9" t="str">
        <f t="shared" si="1"/>
        <v>Sa</v>
      </c>
      <c r="X9" s="9" t="str">
        <f t="shared" si="1"/>
        <v>So</v>
      </c>
      <c r="Y9" s="9" t="str">
        <f t="shared" si="1"/>
        <v>Mo</v>
      </c>
      <c r="Z9" s="9" t="str">
        <f t="shared" si="1"/>
        <v>Di</v>
      </c>
      <c r="AA9" s="9" t="str">
        <f t="shared" si="1"/>
        <v>Mi</v>
      </c>
      <c r="AB9" s="9" t="str">
        <f t="shared" si="1"/>
        <v>Do</v>
      </c>
      <c r="AC9" s="9" t="str">
        <f t="shared" si="1"/>
        <v>Fr</v>
      </c>
      <c r="AD9" s="9" t="str">
        <f t="shared" si="1"/>
        <v>Sa</v>
      </c>
      <c r="AE9" s="9" t="str">
        <f t="shared" si="1"/>
        <v>So</v>
      </c>
      <c r="AF9" s="9" t="str">
        <f t="shared" si="1"/>
        <v>Mo</v>
      </c>
      <c r="AG9" s="161"/>
      <c r="AH9" s="12"/>
    </row>
    <row r="10" spans="1:34" ht="13.35" customHeight="1" x14ac:dyDescent="0.2">
      <c r="A10" s="167" t="s">
        <v>13</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4" t="s">
        <v>17</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6"/>
      <c r="AH11" s="3"/>
    </row>
    <row r="12" spans="1:34" ht="13.35" customHeight="1" x14ac:dyDescent="0.2">
      <c r="A12" s="14" t="str">
        <f>IF('Total year'!A9="","",'Total year'!A9)</f>
        <v>Workpackage 1</v>
      </c>
      <c r="B12" s="14"/>
      <c r="C12" s="13"/>
      <c r="D12" s="37"/>
      <c r="E12" s="37"/>
      <c r="F12" s="37"/>
      <c r="G12" s="37"/>
      <c r="H12" s="37"/>
      <c r="I12" s="8"/>
      <c r="J12" s="8"/>
      <c r="K12" s="37"/>
      <c r="L12" s="37"/>
      <c r="M12" s="37"/>
      <c r="N12" s="37"/>
      <c r="O12" s="37"/>
      <c r="P12" s="8"/>
      <c r="Q12" s="8"/>
      <c r="R12" s="37"/>
      <c r="S12" s="37"/>
      <c r="T12" s="37"/>
      <c r="U12" s="37"/>
      <c r="V12" s="37"/>
      <c r="W12" s="8"/>
      <c r="X12" s="8"/>
      <c r="Y12" s="37"/>
      <c r="Z12" s="37"/>
      <c r="AA12" s="37"/>
      <c r="AB12" s="37"/>
      <c r="AC12" s="37"/>
      <c r="AD12" s="8"/>
      <c r="AE12" s="8"/>
      <c r="AF12" s="1"/>
      <c r="AG12" s="10" t="str">
        <f>IF(SUM(B12:AF12)=0,"",SUM(B12:AF12))</f>
        <v/>
      </c>
      <c r="AH12" s="3"/>
    </row>
    <row r="13" spans="1:34" ht="13.35" customHeight="1" x14ac:dyDescent="0.2">
      <c r="A13" s="14" t="str">
        <f>IF('Total year'!A10="","",'Total year'!A10)</f>
        <v/>
      </c>
      <c r="B13" s="14"/>
      <c r="C13" s="13"/>
      <c r="D13" s="37"/>
      <c r="E13" s="37"/>
      <c r="F13" s="37"/>
      <c r="G13" s="37"/>
      <c r="H13" s="37"/>
      <c r="I13" s="8"/>
      <c r="J13" s="8"/>
      <c r="K13" s="37"/>
      <c r="L13" s="37"/>
      <c r="M13" s="37"/>
      <c r="N13" s="37"/>
      <c r="O13" s="37"/>
      <c r="P13" s="8"/>
      <c r="Q13" s="8"/>
      <c r="R13" s="37"/>
      <c r="S13" s="37"/>
      <c r="T13" s="37"/>
      <c r="U13" s="37"/>
      <c r="V13" s="37"/>
      <c r="W13" s="8"/>
      <c r="X13" s="8"/>
      <c r="Y13" s="37"/>
      <c r="Z13" s="37"/>
      <c r="AA13" s="37"/>
      <c r="AB13" s="37"/>
      <c r="AC13" s="37"/>
      <c r="AD13" s="8"/>
      <c r="AE13" s="8"/>
      <c r="AF13" s="1"/>
      <c r="AG13" s="10" t="str">
        <f t="shared" ref="AG13:AG20" si="2">IF(SUM(B13:AF13)=0,"",SUM(B13:AF13))</f>
        <v/>
      </c>
      <c r="AH13" s="3"/>
    </row>
    <row r="14" spans="1:34" ht="13.35" customHeight="1" x14ac:dyDescent="0.2">
      <c r="A14" s="14" t="str">
        <f>IF('Total year'!A11="","",'Total year'!A11)</f>
        <v/>
      </c>
      <c r="B14" s="14"/>
      <c r="C14" s="13"/>
      <c r="D14" s="37"/>
      <c r="E14" s="37"/>
      <c r="F14" s="37"/>
      <c r="G14" s="37"/>
      <c r="H14" s="37"/>
      <c r="I14" s="8"/>
      <c r="J14" s="8"/>
      <c r="K14" s="37"/>
      <c r="L14" s="37"/>
      <c r="M14" s="37"/>
      <c r="N14" s="37"/>
      <c r="O14" s="37"/>
      <c r="P14" s="8"/>
      <c r="Q14" s="8"/>
      <c r="R14" s="37"/>
      <c r="S14" s="37"/>
      <c r="T14" s="37"/>
      <c r="U14" s="37"/>
      <c r="V14" s="37"/>
      <c r="W14" s="8"/>
      <c r="X14" s="8"/>
      <c r="Y14" s="37"/>
      <c r="Z14" s="37"/>
      <c r="AA14" s="37"/>
      <c r="AB14" s="37"/>
      <c r="AC14" s="37"/>
      <c r="AD14" s="8"/>
      <c r="AE14" s="8"/>
      <c r="AF14" s="1"/>
      <c r="AG14" s="10" t="str">
        <f t="shared" si="2"/>
        <v/>
      </c>
      <c r="AH14" s="3"/>
    </row>
    <row r="15" spans="1:34" ht="13.35" customHeight="1" x14ac:dyDescent="0.2">
      <c r="A15" s="14" t="str">
        <f>IF('Total year'!A12="","",'Total year'!A12)</f>
        <v/>
      </c>
      <c r="B15" s="14"/>
      <c r="C15" s="13"/>
      <c r="D15" s="37"/>
      <c r="E15" s="37"/>
      <c r="F15" s="37"/>
      <c r="G15" s="37"/>
      <c r="H15" s="37"/>
      <c r="I15" s="8"/>
      <c r="J15" s="8"/>
      <c r="K15" s="37"/>
      <c r="L15" s="37"/>
      <c r="M15" s="37"/>
      <c r="N15" s="37"/>
      <c r="O15" s="37"/>
      <c r="P15" s="8"/>
      <c r="Q15" s="8"/>
      <c r="R15" s="37"/>
      <c r="S15" s="37"/>
      <c r="T15" s="37"/>
      <c r="U15" s="37"/>
      <c r="V15" s="37"/>
      <c r="W15" s="8"/>
      <c r="X15" s="8"/>
      <c r="Y15" s="37"/>
      <c r="Z15" s="37"/>
      <c r="AA15" s="37"/>
      <c r="AB15" s="37"/>
      <c r="AC15" s="37"/>
      <c r="AD15" s="8"/>
      <c r="AE15" s="8"/>
      <c r="AF15" s="1"/>
      <c r="AG15" s="10" t="str">
        <f t="shared" si="2"/>
        <v/>
      </c>
      <c r="AH15" s="3"/>
    </row>
    <row r="16" spans="1:34" ht="13.35" customHeight="1" x14ac:dyDescent="0.2">
      <c r="A16" s="14" t="str">
        <f>IF('Total year'!A13="","",'Total year'!A13)</f>
        <v/>
      </c>
      <c r="B16" s="14"/>
      <c r="C16" s="13"/>
      <c r="D16" s="37"/>
      <c r="E16" s="37"/>
      <c r="F16" s="37"/>
      <c r="G16" s="37"/>
      <c r="H16" s="37"/>
      <c r="I16" s="8"/>
      <c r="J16" s="8"/>
      <c r="K16" s="37"/>
      <c r="L16" s="37"/>
      <c r="M16" s="37"/>
      <c r="N16" s="37"/>
      <c r="O16" s="37"/>
      <c r="P16" s="8"/>
      <c r="Q16" s="8"/>
      <c r="R16" s="37"/>
      <c r="S16" s="37"/>
      <c r="T16" s="37"/>
      <c r="U16" s="37"/>
      <c r="V16" s="37"/>
      <c r="W16" s="8"/>
      <c r="X16" s="8"/>
      <c r="Y16" s="37"/>
      <c r="Z16" s="37"/>
      <c r="AA16" s="37"/>
      <c r="AB16" s="37"/>
      <c r="AC16" s="37"/>
      <c r="AD16" s="8"/>
      <c r="AE16" s="8"/>
      <c r="AF16" s="1"/>
      <c r="AG16" s="10" t="str">
        <f t="shared" si="2"/>
        <v/>
      </c>
      <c r="AH16" s="3"/>
    </row>
    <row r="17" spans="1:34" ht="13.35" customHeight="1" x14ac:dyDescent="0.2">
      <c r="A17" s="14" t="str">
        <f>IF('Total year'!A14="","",'Total year'!A14)</f>
        <v/>
      </c>
      <c r="B17" s="14"/>
      <c r="C17" s="13"/>
      <c r="D17" s="37"/>
      <c r="E17" s="37"/>
      <c r="F17" s="37"/>
      <c r="G17" s="37"/>
      <c r="H17" s="37"/>
      <c r="I17" s="8"/>
      <c r="J17" s="8"/>
      <c r="K17" s="37"/>
      <c r="L17" s="37"/>
      <c r="M17" s="37"/>
      <c r="N17" s="37"/>
      <c r="O17" s="37"/>
      <c r="P17" s="8"/>
      <c r="Q17" s="8"/>
      <c r="R17" s="37"/>
      <c r="S17" s="37"/>
      <c r="T17" s="37"/>
      <c r="U17" s="37"/>
      <c r="V17" s="37"/>
      <c r="W17" s="8"/>
      <c r="X17" s="8"/>
      <c r="Y17" s="37"/>
      <c r="Z17" s="37"/>
      <c r="AA17" s="37"/>
      <c r="AB17" s="37"/>
      <c r="AC17" s="37"/>
      <c r="AD17" s="8"/>
      <c r="AE17" s="8"/>
      <c r="AF17" s="1"/>
      <c r="AG17" s="10" t="str">
        <f t="shared" si="2"/>
        <v/>
      </c>
      <c r="AH17" s="3"/>
    </row>
    <row r="18" spans="1:34" ht="13.35" customHeight="1" x14ac:dyDescent="0.2">
      <c r="A18" s="14" t="str">
        <f>IF('Total year'!A15="","",'Total year'!A15)</f>
        <v/>
      </c>
      <c r="B18" s="14"/>
      <c r="C18" s="13"/>
      <c r="D18" s="37"/>
      <c r="E18" s="37"/>
      <c r="F18" s="37"/>
      <c r="G18" s="37"/>
      <c r="H18" s="37"/>
      <c r="I18" s="8"/>
      <c r="J18" s="8"/>
      <c r="K18" s="37"/>
      <c r="L18" s="37"/>
      <c r="M18" s="37"/>
      <c r="N18" s="37"/>
      <c r="O18" s="37"/>
      <c r="P18" s="8"/>
      <c r="Q18" s="8"/>
      <c r="R18" s="37"/>
      <c r="S18" s="37"/>
      <c r="T18" s="37"/>
      <c r="U18" s="37"/>
      <c r="V18" s="37"/>
      <c r="W18" s="8"/>
      <c r="X18" s="8"/>
      <c r="Y18" s="37"/>
      <c r="Z18" s="37"/>
      <c r="AA18" s="37"/>
      <c r="AB18" s="37"/>
      <c r="AC18" s="37"/>
      <c r="AD18" s="8"/>
      <c r="AE18" s="8"/>
      <c r="AF18" s="1"/>
      <c r="AG18" s="10" t="str">
        <f t="shared" si="2"/>
        <v/>
      </c>
      <c r="AH18" s="3"/>
    </row>
    <row r="19" spans="1:34" ht="13.35" customHeight="1" x14ac:dyDescent="0.2">
      <c r="A19" s="14" t="str">
        <f>IF('Total year'!A16="","",'Total year'!A16)</f>
        <v/>
      </c>
      <c r="B19" s="14"/>
      <c r="C19" s="13"/>
      <c r="D19" s="37"/>
      <c r="E19" s="37"/>
      <c r="F19" s="37"/>
      <c r="G19" s="37"/>
      <c r="H19" s="37"/>
      <c r="I19" s="8"/>
      <c r="J19" s="8"/>
      <c r="K19" s="37"/>
      <c r="L19" s="37"/>
      <c r="M19" s="37"/>
      <c r="N19" s="37"/>
      <c r="O19" s="37"/>
      <c r="P19" s="8"/>
      <c r="Q19" s="8"/>
      <c r="R19" s="37"/>
      <c r="S19" s="37"/>
      <c r="T19" s="37"/>
      <c r="U19" s="37"/>
      <c r="V19" s="37"/>
      <c r="W19" s="8"/>
      <c r="X19" s="8"/>
      <c r="Y19" s="37"/>
      <c r="Z19" s="37"/>
      <c r="AA19" s="37"/>
      <c r="AB19" s="37"/>
      <c r="AC19" s="37"/>
      <c r="AD19" s="8"/>
      <c r="AE19" s="8"/>
      <c r="AF19" s="1"/>
      <c r="AG19" s="10" t="str">
        <f t="shared" si="2"/>
        <v/>
      </c>
      <c r="AH19" s="3"/>
    </row>
    <row r="20" spans="1:34" ht="13.35" customHeight="1" x14ac:dyDescent="0.2">
      <c r="A20" s="14" t="str">
        <f>IF('Total year'!A17="","",'Total year'!A17)</f>
        <v/>
      </c>
      <c r="B20" s="14"/>
      <c r="C20" s="13"/>
      <c r="D20" s="37"/>
      <c r="E20" s="37"/>
      <c r="F20" s="37"/>
      <c r="G20" s="37"/>
      <c r="H20" s="37"/>
      <c r="I20" s="8"/>
      <c r="J20" s="8"/>
      <c r="K20" s="37"/>
      <c r="L20" s="37"/>
      <c r="M20" s="37"/>
      <c r="N20" s="37"/>
      <c r="O20" s="37"/>
      <c r="P20" s="8"/>
      <c r="Q20" s="8"/>
      <c r="R20" s="37"/>
      <c r="S20" s="37"/>
      <c r="T20" s="37"/>
      <c r="U20" s="37"/>
      <c r="V20" s="37"/>
      <c r="W20" s="8"/>
      <c r="X20" s="8"/>
      <c r="Y20" s="37"/>
      <c r="Z20" s="37"/>
      <c r="AA20" s="37"/>
      <c r="AB20" s="37"/>
      <c r="AC20" s="37"/>
      <c r="AD20" s="8"/>
      <c r="AE20" s="8"/>
      <c r="AF20" s="1"/>
      <c r="AG20" s="10" t="str">
        <f t="shared" si="2"/>
        <v/>
      </c>
      <c r="AH20" s="3"/>
    </row>
    <row r="21" spans="1:34" ht="12.75" customHeight="1" x14ac:dyDescent="0.2">
      <c r="A21" s="125" t="str">
        <f>'Total year'!A18:N18</f>
        <v>Total RTD</v>
      </c>
      <c r="B21" s="77" t="str">
        <f>IF(SUM(B12:B20)=0,"",SUM(B12:B20))</f>
        <v/>
      </c>
      <c r="C21" s="77" t="str">
        <f t="shared" ref="C21:AF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10" t="str">
        <f>IF(SUM(B21:AF21)=0,"",SUM(B21:AF21))</f>
        <v/>
      </c>
      <c r="AH21" s="3"/>
    </row>
    <row r="22" spans="1:34" ht="13.35" customHeight="1" x14ac:dyDescent="0.2">
      <c r="A22" s="101" t="str">
        <f>'Total year'!A19:N19</f>
        <v>Internal and National Projects &amp; Teaching</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98"/>
      <c r="AH22" s="3"/>
    </row>
    <row r="23" spans="1:34" ht="13.35" customHeight="1" x14ac:dyDescent="0.2">
      <c r="A23" s="124" t="str">
        <f>'Total year'!A20:N20</f>
        <v>Teaching</v>
      </c>
      <c r="B23" s="8"/>
      <c r="C23" s="8"/>
      <c r="D23" s="37"/>
      <c r="E23" s="37"/>
      <c r="F23" s="37"/>
      <c r="G23" s="37"/>
      <c r="H23" s="37"/>
      <c r="I23" s="8"/>
      <c r="J23" s="8"/>
      <c r="K23" s="37"/>
      <c r="L23" s="37"/>
      <c r="M23" s="37"/>
      <c r="N23" s="37"/>
      <c r="O23" s="37"/>
      <c r="P23" s="8"/>
      <c r="Q23" s="8"/>
      <c r="R23" s="37"/>
      <c r="S23" s="37"/>
      <c r="T23" s="37"/>
      <c r="U23" s="37"/>
      <c r="V23" s="37"/>
      <c r="W23" s="8"/>
      <c r="X23" s="8"/>
      <c r="Y23" s="37"/>
      <c r="Z23" s="37"/>
      <c r="AA23" s="37"/>
      <c r="AB23" s="37"/>
      <c r="AC23" s="37"/>
      <c r="AD23" s="8"/>
      <c r="AE23" s="8"/>
      <c r="AF23" s="1"/>
      <c r="AG23" s="10" t="str">
        <f>IF(SUM(B23:AF23)=0,"",SUM(B23:AF23))</f>
        <v/>
      </c>
      <c r="AH23" s="3"/>
    </row>
    <row r="24" spans="1:34" ht="13.35" customHeight="1" x14ac:dyDescent="0.2">
      <c r="A24" s="124" t="str">
        <f>'Total year'!A21:N21</f>
        <v>Internal Projects</v>
      </c>
      <c r="B24" s="8"/>
      <c r="C24" s="8"/>
      <c r="D24" s="37"/>
      <c r="E24" s="37"/>
      <c r="F24" s="37"/>
      <c r="G24" s="37"/>
      <c r="H24" s="37"/>
      <c r="I24" s="8"/>
      <c r="J24" s="8"/>
      <c r="K24" s="37"/>
      <c r="L24" s="37"/>
      <c r="M24" s="37"/>
      <c r="N24" s="37"/>
      <c r="O24" s="37"/>
      <c r="P24" s="8"/>
      <c r="Q24" s="8"/>
      <c r="R24" s="37"/>
      <c r="S24" s="37"/>
      <c r="T24" s="37"/>
      <c r="U24" s="37"/>
      <c r="V24" s="37"/>
      <c r="W24" s="8"/>
      <c r="X24" s="8"/>
      <c r="Y24" s="37"/>
      <c r="Z24" s="37"/>
      <c r="AA24" s="37"/>
      <c r="AB24" s="37"/>
      <c r="AC24" s="37"/>
      <c r="AD24" s="8"/>
      <c r="AE24" s="8"/>
      <c r="AF24" s="1"/>
      <c r="AG24" s="10" t="str">
        <f>IF(SUM(B24:AF24)=0,"",SUM(B24:AF24))</f>
        <v/>
      </c>
      <c r="AH24" s="3"/>
    </row>
    <row r="25" spans="1:34" ht="13.35" customHeight="1" x14ac:dyDescent="0.2">
      <c r="A25" s="124" t="str">
        <f>'Total year'!A22:N22</f>
        <v>National Projects</v>
      </c>
      <c r="B25" s="8"/>
      <c r="C25" s="8"/>
      <c r="D25" s="37"/>
      <c r="E25" s="37"/>
      <c r="F25" s="37"/>
      <c r="G25" s="37"/>
      <c r="H25" s="37"/>
      <c r="I25" s="8"/>
      <c r="J25" s="8"/>
      <c r="K25" s="37"/>
      <c r="L25" s="37"/>
      <c r="M25" s="37"/>
      <c r="N25" s="37"/>
      <c r="O25" s="37"/>
      <c r="P25" s="8"/>
      <c r="Q25" s="8"/>
      <c r="R25" s="37"/>
      <c r="S25" s="37"/>
      <c r="T25" s="37"/>
      <c r="U25" s="37"/>
      <c r="V25" s="37"/>
      <c r="W25" s="8"/>
      <c r="X25" s="8"/>
      <c r="Y25" s="37"/>
      <c r="Z25" s="37"/>
      <c r="AA25" s="37"/>
      <c r="AB25" s="37"/>
      <c r="AC25" s="37"/>
      <c r="AD25" s="8"/>
      <c r="AE25" s="8"/>
      <c r="AF25" s="1"/>
      <c r="AG25" s="10" t="str">
        <f>IF(SUM(B25:AF25)=0,"",SUM(B25:AF25))</f>
        <v/>
      </c>
      <c r="AH25" s="3"/>
    </row>
    <row r="26" spans="1:34" ht="13.35" customHeight="1" x14ac:dyDescent="0.2">
      <c r="A26" s="125" t="str">
        <f>'Total year'!A23:N23</f>
        <v>Total</v>
      </c>
      <c r="B26" s="77" t="str">
        <f>IF(SUM(B23:B25)=0,"",SUM(B23:B25))</f>
        <v/>
      </c>
      <c r="C26" s="77" t="str">
        <f t="shared" ref="C26:AF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10" t="str">
        <f>IF(SUM(B26:AF26)=0,"",SUM(B26:AF26))</f>
        <v/>
      </c>
      <c r="AH26" s="3"/>
    </row>
    <row r="27" spans="1:34" ht="13.35" customHeight="1" x14ac:dyDescent="0.2">
      <c r="A27" s="101" t="str">
        <f>'Total year'!A24:N24</f>
        <v>Absences and activities not to be part of productive hours</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98"/>
      <c r="AH27" s="3"/>
    </row>
    <row r="28" spans="1:34" ht="13.35" customHeight="1" x14ac:dyDescent="0.2">
      <c r="A28" s="124" t="str">
        <f>'Total year'!A25:N25</f>
        <v>Annual Leave</v>
      </c>
      <c r="B28" s="8"/>
      <c r="C28" s="8"/>
      <c r="D28" s="37"/>
      <c r="E28" s="37"/>
      <c r="F28" s="37"/>
      <c r="G28" s="37"/>
      <c r="H28" s="37"/>
      <c r="I28" s="8"/>
      <c r="J28" s="8"/>
      <c r="K28" s="37"/>
      <c r="L28" s="37"/>
      <c r="M28" s="37"/>
      <c r="N28" s="37"/>
      <c r="O28" s="37"/>
      <c r="P28" s="8"/>
      <c r="Q28" s="8"/>
      <c r="R28" s="37"/>
      <c r="S28" s="37"/>
      <c r="T28" s="37"/>
      <c r="U28" s="37"/>
      <c r="V28" s="37"/>
      <c r="W28" s="8"/>
      <c r="X28" s="8"/>
      <c r="Y28" s="37"/>
      <c r="Z28" s="37"/>
      <c r="AA28" s="37"/>
      <c r="AB28" s="37"/>
      <c r="AC28" s="37"/>
      <c r="AD28" s="8"/>
      <c r="AE28" s="8"/>
      <c r="AF28" s="1"/>
      <c r="AG28" s="10" t="str">
        <f>IF(SUM(B28:AF28)=0,"",SUM(B28:AF28))</f>
        <v/>
      </c>
      <c r="AH28" s="5"/>
    </row>
    <row r="29" spans="1:34" x14ac:dyDescent="0.2">
      <c r="A29" s="124" t="str">
        <f>'Total year'!A26:N26</f>
        <v>Special Leave</v>
      </c>
      <c r="B29" s="8"/>
      <c r="C29" s="8"/>
      <c r="D29" s="37"/>
      <c r="E29" s="37"/>
      <c r="F29" s="37"/>
      <c r="G29" s="37"/>
      <c r="H29" s="37"/>
      <c r="I29" s="8"/>
      <c r="J29" s="8"/>
      <c r="K29" s="37"/>
      <c r="L29" s="37"/>
      <c r="M29" s="37"/>
      <c r="N29" s="37"/>
      <c r="O29" s="37"/>
      <c r="P29" s="8"/>
      <c r="Q29" s="8"/>
      <c r="R29" s="37"/>
      <c r="S29" s="37"/>
      <c r="T29" s="37"/>
      <c r="U29" s="37"/>
      <c r="V29" s="37"/>
      <c r="W29" s="8"/>
      <c r="X29" s="8"/>
      <c r="Y29" s="37"/>
      <c r="Z29" s="37"/>
      <c r="AA29" s="37"/>
      <c r="AB29" s="37"/>
      <c r="AC29" s="37"/>
      <c r="AD29" s="8"/>
      <c r="AE29" s="8"/>
      <c r="AF29" s="1"/>
      <c r="AG29" s="10" t="str">
        <f>IF(SUM(B29:AF29)=0,"",SUM(B29:AF29))</f>
        <v/>
      </c>
      <c r="AH29" s="6"/>
    </row>
    <row r="30" spans="1:34" x14ac:dyDescent="0.2">
      <c r="A30" s="124" t="str">
        <f>'Total year'!A27:N27</f>
        <v>Illness</v>
      </c>
      <c r="B30" s="8"/>
      <c r="C30" s="8"/>
      <c r="D30" s="37"/>
      <c r="E30" s="37"/>
      <c r="F30" s="37"/>
      <c r="G30" s="37"/>
      <c r="H30" s="37"/>
      <c r="I30" s="8"/>
      <c r="J30" s="8"/>
      <c r="K30" s="37"/>
      <c r="L30" s="37"/>
      <c r="M30" s="37"/>
      <c r="N30" s="37"/>
      <c r="O30" s="37"/>
      <c r="P30" s="8"/>
      <c r="Q30" s="8"/>
      <c r="R30" s="37"/>
      <c r="S30" s="37"/>
      <c r="T30" s="37"/>
      <c r="U30" s="37"/>
      <c r="V30" s="37"/>
      <c r="W30" s="8"/>
      <c r="X30" s="8"/>
      <c r="Y30" s="37"/>
      <c r="Z30" s="37"/>
      <c r="AA30" s="37"/>
      <c r="AB30" s="37"/>
      <c r="AC30" s="37"/>
      <c r="AD30" s="8"/>
      <c r="AE30" s="8"/>
      <c r="AF30" s="1"/>
      <c r="AG30" s="10" t="str">
        <f>IF(SUM(B30:AF30)=0,"",SUM(B30:AF30))</f>
        <v/>
      </c>
      <c r="AH30" s="6"/>
    </row>
    <row r="31" spans="1:34" x14ac:dyDescent="0.2">
      <c r="A31" s="125"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ref="AG31:AG32" si="6">IF(SUM(B31:AF31)=0,"",SUM(B31:AF31))</f>
        <v/>
      </c>
      <c r="AH31" s="7"/>
    </row>
    <row r="32" spans="1:34" x14ac:dyDescent="0.2">
      <c r="A32" s="125" t="str">
        <f>'Total year'!A29:N29</f>
        <v>Total productive hours</v>
      </c>
      <c r="B32" s="78" t="str">
        <f>IF(SUM(B21,B26)=0,"",SUM(B21,B26))</f>
        <v/>
      </c>
      <c r="C32" s="78" t="str">
        <f t="shared" ref="C32:AF32" si="7">IF(SUM(C21,C26)=0,"",SUM(C21,C26))</f>
        <v/>
      </c>
      <c r="D32" s="78" t="str">
        <f t="shared" si="7"/>
        <v/>
      </c>
      <c r="E32" s="78" t="str">
        <f t="shared" si="7"/>
        <v/>
      </c>
      <c r="F32" s="78" t="str">
        <f t="shared" si="7"/>
        <v/>
      </c>
      <c r="G32" s="78" t="str">
        <f t="shared" si="7"/>
        <v/>
      </c>
      <c r="H32" s="78" t="str">
        <f t="shared" si="7"/>
        <v/>
      </c>
      <c r="I32" s="78" t="str">
        <f t="shared" si="7"/>
        <v/>
      </c>
      <c r="J32" s="78" t="str">
        <f t="shared" si="7"/>
        <v/>
      </c>
      <c r="K32" s="78" t="str">
        <f t="shared" si="7"/>
        <v/>
      </c>
      <c r="L32" s="78" t="str">
        <f t="shared" si="7"/>
        <v/>
      </c>
      <c r="M32" s="78" t="str">
        <f t="shared" si="7"/>
        <v/>
      </c>
      <c r="N32" s="78" t="str">
        <f t="shared" si="7"/>
        <v/>
      </c>
      <c r="O32" s="78" t="str">
        <f t="shared" si="7"/>
        <v/>
      </c>
      <c r="P32" s="78" t="str">
        <f t="shared" si="7"/>
        <v/>
      </c>
      <c r="Q32" s="78" t="str">
        <f t="shared" si="7"/>
        <v/>
      </c>
      <c r="R32" s="78" t="str">
        <f t="shared" si="7"/>
        <v/>
      </c>
      <c r="S32" s="78" t="str">
        <f t="shared" si="7"/>
        <v/>
      </c>
      <c r="T32" s="78" t="str">
        <f t="shared" si="7"/>
        <v/>
      </c>
      <c r="U32" s="78" t="str">
        <f t="shared" si="7"/>
        <v/>
      </c>
      <c r="V32" s="78" t="str">
        <f t="shared" si="7"/>
        <v/>
      </c>
      <c r="W32" s="78" t="str">
        <f t="shared" si="7"/>
        <v/>
      </c>
      <c r="X32" s="78" t="str">
        <f t="shared" si="7"/>
        <v/>
      </c>
      <c r="Y32" s="78" t="str">
        <f t="shared" si="7"/>
        <v/>
      </c>
      <c r="Z32" s="78" t="str">
        <f t="shared" si="7"/>
        <v/>
      </c>
      <c r="AA32" s="78" t="str">
        <f t="shared" si="7"/>
        <v/>
      </c>
      <c r="AB32" s="78" t="str">
        <f t="shared" si="7"/>
        <v/>
      </c>
      <c r="AC32" s="78" t="str">
        <f t="shared" si="7"/>
        <v/>
      </c>
      <c r="AD32" s="78" t="str">
        <f t="shared" si="7"/>
        <v/>
      </c>
      <c r="AE32" s="78" t="str">
        <f t="shared" si="7"/>
        <v/>
      </c>
      <c r="AF32" s="78" t="str">
        <f t="shared" si="7"/>
        <v/>
      </c>
      <c r="AG32" s="10" t="str">
        <f t="shared" si="6"/>
        <v/>
      </c>
      <c r="AH32" s="3"/>
    </row>
    <row r="33" spans="1:34" x14ac:dyDescent="0.2">
      <c r="A33" s="125" t="str">
        <f>'Total year'!A30:N30</f>
        <v>Total hours</v>
      </c>
      <c r="B33" s="113"/>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x14ac:dyDescent="0.2">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66"/>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ht="12.75" customHeight="1" x14ac:dyDescent="0.2">
      <c r="A47" s="158" t="s">
        <v>34</v>
      </c>
      <c r="B47" s="158"/>
      <c r="X47" s="31"/>
      <c r="Y47" s="32"/>
      <c r="Z47" s="32"/>
      <c r="AA47" s="32"/>
      <c r="AB47" s="32"/>
      <c r="AC47" s="32"/>
      <c r="AD47" s="32"/>
      <c r="AE47" s="32"/>
      <c r="AF47" s="32"/>
      <c r="AG47" s="32"/>
    </row>
    <row r="48" spans="1:34" ht="12.75" customHeight="1" x14ac:dyDescent="0.2">
      <c r="A48" s="2" t="str">
        <f t="shared" ref="A48:A55" si="8">IF(A12="","",A12)</f>
        <v>Workpackage 1</v>
      </c>
      <c r="B48" s="128" t="str">
        <f>AG12</f>
        <v/>
      </c>
      <c r="X48" s="31"/>
      <c r="Y48" s="32"/>
      <c r="Z48" s="32"/>
      <c r="AA48" s="32"/>
      <c r="AB48" s="32"/>
      <c r="AC48" s="32"/>
      <c r="AD48" s="32"/>
      <c r="AE48" s="32"/>
      <c r="AF48" s="32"/>
      <c r="AG48" s="32"/>
    </row>
    <row r="49" spans="1:33" x14ac:dyDescent="0.2">
      <c r="A49" s="2" t="str">
        <f t="shared" si="8"/>
        <v/>
      </c>
      <c r="B49" s="128" t="str">
        <f t="shared" ref="B49:B57" si="9">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8"/>
        <v/>
      </c>
      <c r="B50" s="128" t="str">
        <f t="shared" si="9"/>
        <v/>
      </c>
      <c r="P50" s="24"/>
      <c r="Q50" s="24"/>
      <c r="R50" s="24"/>
      <c r="S50" s="24"/>
      <c r="T50" s="24"/>
      <c r="U50" s="24"/>
      <c r="V50" s="18"/>
      <c r="W50" s="34"/>
      <c r="X50" s="32"/>
      <c r="Y50" s="32"/>
      <c r="Z50" s="32"/>
      <c r="AA50" s="32"/>
      <c r="AB50" s="32"/>
      <c r="AC50" s="32"/>
      <c r="AD50" s="32"/>
      <c r="AE50" s="32"/>
      <c r="AF50" s="32"/>
      <c r="AG50" s="32"/>
    </row>
    <row r="51" spans="1:33" x14ac:dyDescent="0.2">
      <c r="A51" s="2" t="str">
        <f t="shared" si="8"/>
        <v/>
      </c>
      <c r="B51" s="128" t="str">
        <f t="shared" si="9"/>
        <v/>
      </c>
      <c r="P51" s="24"/>
      <c r="Q51" s="24"/>
      <c r="R51" s="24"/>
      <c r="S51" s="24"/>
      <c r="T51" s="24"/>
      <c r="U51" s="24"/>
      <c r="V51" s="18"/>
      <c r="W51" s="33"/>
      <c r="X51" s="24"/>
    </row>
    <row r="52" spans="1:33" x14ac:dyDescent="0.2">
      <c r="A52" s="2" t="str">
        <f t="shared" si="8"/>
        <v/>
      </c>
      <c r="B52" s="128" t="str">
        <f t="shared" si="9"/>
        <v/>
      </c>
    </row>
    <row r="53" spans="1:33" x14ac:dyDescent="0.2">
      <c r="A53" s="2" t="str">
        <f t="shared" si="8"/>
        <v/>
      </c>
      <c r="B53" s="128" t="str">
        <f t="shared" si="9"/>
        <v/>
      </c>
    </row>
    <row r="54" spans="1:33" x14ac:dyDescent="0.2">
      <c r="A54" s="2" t="str">
        <f t="shared" si="8"/>
        <v/>
      </c>
      <c r="B54" s="128" t="str">
        <f t="shared" si="9"/>
        <v/>
      </c>
    </row>
    <row r="55" spans="1:33" x14ac:dyDescent="0.2">
      <c r="A55" s="2" t="str">
        <f t="shared" si="8"/>
        <v/>
      </c>
      <c r="B55" s="128" t="str">
        <f t="shared" si="9"/>
        <v/>
      </c>
    </row>
    <row r="56" spans="1:33" x14ac:dyDescent="0.2">
      <c r="A56" s="2" t="str">
        <f>IF(A20="","",A20)</f>
        <v/>
      </c>
      <c r="B56" s="128" t="str">
        <f t="shared" si="9"/>
        <v/>
      </c>
    </row>
    <row r="57" spans="1:33" x14ac:dyDescent="0.2">
      <c r="A57" s="117" t="str">
        <f>IF(A21="","",A21)</f>
        <v>Total RTD</v>
      </c>
      <c r="B57" s="128" t="str">
        <f t="shared" si="9"/>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G8:AG9"/>
    <mergeCell ref="A1:AH1"/>
    <mergeCell ref="B2:L2"/>
    <mergeCell ref="B4:L4"/>
    <mergeCell ref="B5:L5"/>
    <mergeCell ref="A11:AG11"/>
    <mergeCell ref="A10:AG10"/>
    <mergeCell ref="N6:T6"/>
    <mergeCell ref="B6:L6"/>
    <mergeCell ref="N2:T5"/>
    <mergeCell ref="B3:L3"/>
  </mergeCells>
  <phoneticPr fontId="2" type="noConversion"/>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F20 B23:AF25 B28:AF30" xr:uid="{00000000-0002-0000-0200-000000000000}">
      <formula1>0</formula1>
      <formula2>10</formula2>
    </dataValidation>
  </dataValidations>
  <pageMargins left="0.78740157480314965" right="0.78740157480314965" top="0.39370078740157483" bottom="0.98425196850393704" header="0.51181102362204722" footer="0.51181102362204722"/>
  <pageSetup paperSize="9" scale="54" pageOrder="overThenDown" orientation="landscape" r:id="rId1"/>
  <headerFooter alignWithMargins="0"/>
  <ignoredErrors>
    <ignoredError sqref="A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F61"/>
  <sheetViews>
    <sheetView zoomScaleNormal="100" workbookViewId="0">
      <selection activeCell="AE28" sqref="AE28"/>
    </sheetView>
  </sheetViews>
  <sheetFormatPr baseColWidth="10" defaultColWidth="10.85546875" defaultRowHeight="12.75" x14ac:dyDescent="0.2"/>
  <cols>
    <col min="1" max="1" width="23" style="15" customWidth="1"/>
    <col min="2" max="29" width="5.5703125" style="15" customWidth="1"/>
    <col min="30" max="30" width="8.42578125" style="15" customWidth="1"/>
    <col min="31" max="31" width="39.5703125" style="15" customWidth="1"/>
    <col min="32" max="16384" width="10.85546875" style="15"/>
  </cols>
  <sheetData>
    <row r="1" spans="1:31"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1"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1"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1"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1" ht="15.75" customHeight="1" x14ac:dyDescent="0.25">
      <c r="A6" s="116">
        <f>'Total year'!O1</f>
        <v>2022</v>
      </c>
      <c r="B6" s="171" t="s">
        <v>18</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1"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row>
    <row r="8" spans="1:31" ht="13.35" customHeight="1" x14ac:dyDescent="0.2">
      <c r="A8" s="10" t="str">
        <f>'01'!A8</f>
        <v>Date</v>
      </c>
      <c r="B8" s="40">
        <f>DATE('Total year'!O1,2,1)</f>
        <v>44593</v>
      </c>
      <c r="C8" s="40">
        <f>B8+1</f>
        <v>44594</v>
      </c>
      <c r="D8" s="40">
        <f t="shared" ref="D8:AC8" si="0">C8+1</f>
        <v>44595</v>
      </c>
      <c r="E8" s="40">
        <f t="shared" si="0"/>
        <v>44596</v>
      </c>
      <c r="F8" s="40">
        <f t="shared" si="0"/>
        <v>44597</v>
      </c>
      <c r="G8" s="40">
        <f t="shared" si="0"/>
        <v>44598</v>
      </c>
      <c r="H8" s="40">
        <f t="shared" si="0"/>
        <v>44599</v>
      </c>
      <c r="I8" s="40">
        <f t="shared" si="0"/>
        <v>44600</v>
      </c>
      <c r="J8" s="40">
        <f t="shared" si="0"/>
        <v>44601</v>
      </c>
      <c r="K8" s="40">
        <f t="shared" si="0"/>
        <v>44602</v>
      </c>
      <c r="L8" s="40">
        <f t="shared" si="0"/>
        <v>44603</v>
      </c>
      <c r="M8" s="40">
        <f t="shared" si="0"/>
        <v>44604</v>
      </c>
      <c r="N8" s="40">
        <f t="shared" si="0"/>
        <v>44605</v>
      </c>
      <c r="O8" s="40">
        <f t="shared" si="0"/>
        <v>44606</v>
      </c>
      <c r="P8" s="40">
        <f t="shared" si="0"/>
        <v>44607</v>
      </c>
      <c r="Q8" s="40">
        <f t="shared" si="0"/>
        <v>44608</v>
      </c>
      <c r="R8" s="40">
        <f t="shared" si="0"/>
        <v>44609</v>
      </c>
      <c r="S8" s="40">
        <f t="shared" si="0"/>
        <v>44610</v>
      </c>
      <c r="T8" s="40">
        <f t="shared" si="0"/>
        <v>44611</v>
      </c>
      <c r="U8" s="40">
        <f t="shared" si="0"/>
        <v>44612</v>
      </c>
      <c r="V8" s="40">
        <f t="shared" si="0"/>
        <v>44613</v>
      </c>
      <c r="W8" s="40">
        <f t="shared" si="0"/>
        <v>44614</v>
      </c>
      <c r="X8" s="40">
        <f t="shared" si="0"/>
        <v>44615</v>
      </c>
      <c r="Y8" s="40">
        <f t="shared" si="0"/>
        <v>44616</v>
      </c>
      <c r="Z8" s="40">
        <f t="shared" si="0"/>
        <v>44617</v>
      </c>
      <c r="AA8" s="40">
        <f t="shared" si="0"/>
        <v>44618</v>
      </c>
      <c r="AB8" s="40">
        <f t="shared" si="0"/>
        <v>44619</v>
      </c>
      <c r="AC8" s="40">
        <f t="shared" si="0"/>
        <v>44620</v>
      </c>
      <c r="AD8" s="160" t="s">
        <v>6</v>
      </c>
      <c r="AE8" s="35" t="s">
        <v>53</v>
      </c>
    </row>
    <row r="9" spans="1:31" ht="13.35" customHeight="1" x14ac:dyDescent="0.2">
      <c r="A9" s="10" t="str">
        <f>'01'!A9</f>
        <v>Day</v>
      </c>
      <c r="B9" s="9" t="str">
        <f>TEXT(B8,"TTT")</f>
        <v>Di</v>
      </c>
      <c r="C9" s="9" t="str">
        <f t="shared" ref="C9:AC9" si="1">TEXT(C8,"TTT")</f>
        <v>Mi</v>
      </c>
      <c r="D9" s="9" t="str">
        <f t="shared" si="1"/>
        <v>Do</v>
      </c>
      <c r="E9" s="9" t="str">
        <f t="shared" si="1"/>
        <v>Fr</v>
      </c>
      <c r="F9" s="9" t="str">
        <f t="shared" si="1"/>
        <v>Sa</v>
      </c>
      <c r="G9" s="9" t="str">
        <f t="shared" si="1"/>
        <v>So</v>
      </c>
      <c r="H9" s="9" t="str">
        <f t="shared" si="1"/>
        <v>Mo</v>
      </c>
      <c r="I9" s="9" t="str">
        <f t="shared" si="1"/>
        <v>Di</v>
      </c>
      <c r="J9" s="9" t="str">
        <f t="shared" si="1"/>
        <v>Mi</v>
      </c>
      <c r="K9" s="9" t="str">
        <f t="shared" si="1"/>
        <v>Do</v>
      </c>
      <c r="L9" s="9" t="str">
        <f t="shared" si="1"/>
        <v>Fr</v>
      </c>
      <c r="M9" s="9" t="str">
        <f t="shared" si="1"/>
        <v>Sa</v>
      </c>
      <c r="N9" s="9" t="str">
        <f t="shared" si="1"/>
        <v>So</v>
      </c>
      <c r="O9" s="9" t="str">
        <f t="shared" si="1"/>
        <v>Mo</v>
      </c>
      <c r="P9" s="9" t="str">
        <f t="shared" si="1"/>
        <v>Di</v>
      </c>
      <c r="Q9" s="9" t="str">
        <f t="shared" si="1"/>
        <v>Mi</v>
      </c>
      <c r="R9" s="9" t="str">
        <f t="shared" si="1"/>
        <v>Do</v>
      </c>
      <c r="S9" s="9" t="str">
        <f t="shared" si="1"/>
        <v>Fr</v>
      </c>
      <c r="T9" s="9" t="str">
        <f t="shared" si="1"/>
        <v>Sa</v>
      </c>
      <c r="U9" s="9" t="str">
        <f t="shared" si="1"/>
        <v>So</v>
      </c>
      <c r="V9" s="9" t="str">
        <f t="shared" si="1"/>
        <v>Mo</v>
      </c>
      <c r="W9" s="9" t="str">
        <f t="shared" si="1"/>
        <v>Di</v>
      </c>
      <c r="X9" s="9" t="str">
        <f t="shared" si="1"/>
        <v>Mi</v>
      </c>
      <c r="Y9" s="9" t="str">
        <f t="shared" si="1"/>
        <v>Do</v>
      </c>
      <c r="Z9" s="9" t="str">
        <f t="shared" si="1"/>
        <v>Fr</v>
      </c>
      <c r="AA9" s="9" t="str">
        <f t="shared" si="1"/>
        <v>Sa</v>
      </c>
      <c r="AB9" s="9" t="str">
        <f t="shared" si="1"/>
        <v>So</v>
      </c>
      <c r="AC9" s="9" t="str">
        <f t="shared" si="1"/>
        <v>Mo</v>
      </c>
      <c r="AD9" s="161"/>
      <c r="AE9" s="12"/>
    </row>
    <row r="10" spans="1:31"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9"/>
      <c r="AE10" s="3"/>
    </row>
    <row r="11" spans="1:31"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E11" s="3"/>
    </row>
    <row r="12" spans="1:31" ht="13.35" customHeight="1" x14ac:dyDescent="0.2">
      <c r="A12" s="14" t="str">
        <f>IF('Total year'!A9="","",'Total year'!A9)</f>
        <v>Workpackage 1</v>
      </c>
      <c r="B12" s="4"/>
      <c r="C12" s="4"/>
      <c r="D12" s="4"/>
      <c r="E12" s="4"/>
      <c r="F12" s="8"/>
      <c r="G12" s="13"/>
      <c r="H12" s="1"/>
      <c r="I12" s="4"/>
      <c r="J12" s="4"/>
      <c r="K12" s="4"/>
      <c r="L12" s="4"/>
      <c r="M12" s="8"/>
      <c r="N12" s="13"/>
      <c r="O12" s="1"/>
      <c r="P12" s="4"/>
      <c r="Q12" s="4"/>
      <c r="R12" s="4"/>
      <c r="S12" s="4"/>
      <c r="T12" s="8"/>
      <c r="U12" s="13"/>
      <c r="V12" s="1"/>
      <c r="W12" s="4"/>
      <c r="X12" s="4"/>
      <c r="Y12" s="4"/>
      <c r="Z12" s="4"/>
      <c r="AA12" s="8"/>
      <c r="AB12" s="13"/>
      <c r="AC12" s="8"/>
      <c r="AD12" s="10" t="str">
        <f t="shared" ref="AD12:AD21" si="2">IF(SUM(B12:AC12)=0,"",SUM(B12:AC12))</f>
        <v/>
      </c>
      <c r="AE12" s="3"/>
    </row>
    <row r="13" spans="1:31" ht="13.35" customHeight="1" x14ac:dyDescent="0.2">
      <c r="A13" s="14" t="str">
        <f>IF('Total year'!A10="","",'Total year'!A10)</f>
        <v/>
      </c>
      <c r="B13" s="4"/>
      <c r="C13" s="4"/>
      <c r="D13" s="4"/>
      <c r="E13" s="4"/>
      <c r="F13" s="8"/>
      <c r="G13" s="13"/>
      <c r="H13" s="1"/>
      <c r="I13" s="4"/>
      <c r="J13" s="4"/>
      <c r="K13" s="4"/>
      <c r="L13" s="4"/>
      <c r="M13" s="8"/>
      <c r="N13" s="13"/>
      <c r="O13" s="1"/>
      <c r="P13" s="4"/>
      <c r="Q13" s="4"/>
      <c r="R13" s="4"/>
      <c r="S13" s="4"/>
      <c r="T13" s="8"/>
      <c r="U13" s="13"/>
      <c r="V13" s="1"/>
      <c r="W13" s="4"/>
      <c r="X13" s="4"/>
      <c r="Y13" s="4"/>
      <c r="Z13" s="4"/>
      <c r="AA13" s="8"/>
      <c r="AB13" s="13"/>
      <c r="AC13" s="8"/>
      <c r="AD13" s="10" t="str">
        <f t="shared" si="2"/>
        <v/>
      </c>
      <c r="AE13" s="3"/>
    </row>
    <row r="14" spans="1:31" ht="13.35" customHeight="1" x14ac:dyDescent="0.2">
      <c r="A14" s="14" t="str">
        <f>IF('Total year'!A11="","",'Total year'!A11)</f>
        <v/>
      </c>
      <c r="B14" s="4"/>
      <c r="C14" s="4"/>
      <c r="D14" s="4"/>
      <c r="E14" s="4"/>
      <c r="F14" s="8"/>
      <c r="G14" s="13"/>
      <c r="H14" s="1"/>
      <c r="I14" s="4"/>
      <c r="J14" s="4"/>
      <c r="K14" s="4"/>
      <c r="L14" s="4"/>
      <c r="M14" s="8"/>
      <c r="N14" s="13"/>
      <c r="O14" s="1"/>
      <c r="P14" s="4"/>
      <c r="Q14" s="4"/>
      <c r="R14" s="4"/>
      <c r="S14" s="4"/>
      <c r="T14" s="8"/>
      <c r="U14" s="13"/>
      <c r="V14" s="1"/>
      <c r="W14" s="4"/>
      <c r="X14" s="4"/>
      <c r="Y14" s="4"/>
      <c r="Z14" s="4"/>
      <c r="AA14" s="8"/>
      <c r="AB14" s="13"/>
      <c r="AC14" s="8"/>
      <c r="AD14" s="10" t="str">
        <f t="shared" si="2"/>
        <v/>
      </c>
      <c r="AE14" s="3"/>
    </row>
    <row r="15" spans="1:31" ht="13.35" customHeight="1" x14ac:dyDescent="0.2">
      <c r="A15" s="14" t="str">
        <f>IF('Total year'!A12="","",'Total year'!A12)</f>
        <v/>
      </c>
      <c r="B15" s="4"/>
      <c r="C15" s="4"/>
      <c r="D15" s="4"/>
      <c r="E15" s="4"/>
      <c r="F15" s="8"/>
      <c r="G15" s="13"/>
      <c r="H15" s="1"/>
      <c r="I15" s="4"/>
      <c r="J15" s="4"/>
      <c r="K15" s="4"/>
      <c r="L15" s="4"/>
      <c r="M15" s="8"/>
      <c r="N15" s="13"/>
      <c r="O15" s="1"/>
      <c r="P15" s="4"/>
      <c r="Q15" s="4"/>
      <c r="R15" s="4"/>
      <c r="S15" s="4"/>
      <c r="T15" s="8"/>
      <c r="U15" s="13"/>
      <c r="V15" s="1"/>
      <c r="W15" s="4"/>
      <c r="X15" s="4"/>
      <c r="Y15" s="4"/>
      <c r="Z15" s="4"/>
      <c r="AA15" s="8"/>
      <c r="AB15" s="13"/>
      <c r="AC15" s="8"/>
      <c r="AD15" s="10" t="str">
        <f t="shared" si="2"/>
        <v/>
      </c>
      <c r="AE15" s="3"/>
    </row>
    <row r="16" spans="1:31" ht="13.35" customHeight="1" x14ac:dyDescent="0.2">
      <c r="A16" s="14" t="str">
        <f>IF('Total year'!A13="","",'Total year'!A13)</f>
        <v/>
      </c>
      <c r="B16" s="4"/>
      <c r="C16" s="4"/>
      <c r="D16" s="4"/>
      <c r="E16" s="4"/>
      <c r="F16" s="8"/>
      <c r="G16" s="13"/>
      <c r="H16" s="1"/>
      <c r="I16" s="4"/>
      <c r="J16" s="4"/>
      <c r="K16" s="4"/>
      <c r="L16" s="4"/>
      <c r="M16" s="8"/>
      <c r="N16" s="13"/>
      <c r="O16" s="1"/>
      <c r="P16" s="4"/>
      <c r="Q16" s="4"/>
      <c r="R16" s="4"/>
      <c r="S16" s="4"/>
      <c r="T16" s="8"/>
      <c r="U16" s="13"/>
      <c r="V16" s="1"/>
      <c r="W16" s="4"/>
      <c r="X16" s="4"/>
      <c r="Y16" s="4"/>
      <c r="Z16" s="4"/>
      <c r="AA16" s="8"/>
      <c r="AB16" s="13"/>
      <c r="AC16" s="8"/>
      <c r="AD16" s="10" t="str">
        <f t="shared" si="2"/>
        <v/>
      </c>
      <c r="AE16" s="3"/>
    </row>
    <row r="17" spans="1:31" ht="13.35" customHeight="1" x14ac:dyDescent="0.2">
      <c r="A17" s="14" t="str">
        <f>IF('Total year'!A14="","",'Total year'!A14)</f>
        <v/>
      </c>
      <c r="B17" s="4"/>
      <c r="C17" s="4"/>
      <c r="D17" s="4"/>
      <c r="E17" s="4"/>
      <c r="F17" s="8"/>
      <c r="G17" s="13"/>
      <c r="H17" s="1"/>
      <c r="I17" s="4"/>
      <c r="J17" s="4"/>
      <c r="K17" s="4"/>
      <c r="L17" s="4"/>
      <c r="M17" s="8"/>
      <c r="N17" s="13"/>
      <c r="O17" s="1"/>
      <c r="P17" s="4"/>
      <c r="Q17" s="4"/>
      <c r="R17" s="4"/>
      <c r="S17" s="4"/>
      <c r="T17" s="8"/>
      <c r="U17" s="13"/>
      <c r="V17" s="1"/>
      <c r="W17" s="4"/>
      <c r="X17" s="4"/>
      <c r="Y17" s="4"/>
      <c r="Z17" s="4"/>
      <c r="AA17" s="8"/>
      <c r="AB17" s="13"/>
      <c r="AC17" s="8"/>
      <c r="AD17" s="10" t="str">
        <f t="shared" si="2"/>
        <v/>
      </c>
      <c r="AE17" s="3"/>
    </row>
    <row r="18" spans="1:31" ht="13.35" customHeight="1" x14ac:dyDescent="0.2">
      <c r="A18" s="14" t="str">
        <f>IF('Total year'!A15="","",'Total year'!A15)</f>
        <v/>
      </c>
      <c r="B18" s="4"/>
      <c r="C18" s="4"/>
      <c r="D18" s="4"/>
      <c r="E18" s="4"/>
      <c r="F18" s="8"/>
      <c r="G18" s="13"/>
      <c r="H18" s="1"/>
      <c r="I18" s="4"/>
      <c r="J18" s="4"/>
      <c r="K18" s="4"/>
      <c r="L18" s="4"/>
      <c r="M18" s="8"/>
      <c r="N18" s="13"/>
      <c r="O18" s="1"/>
      <c r="P18" s="4"/>
      <c r="Q18" s="4"/>
      <c r="R18" s="4"/>
      <c r="S18" s="4"/>
      <c r="T18" s="8"/>
      <c r="U18" s="13"/>
      <c r="V18" s="1"/>
      <c r="W18" s="4"/>
      <c r="X18" s="4"/>
      <c r="Y18" s="4"/>
      <c r="Z18" s="4"/>
      <c r="AA18" s="8"/>
      <c r="AB18" s="13"/>
      <c r="AC18" s="8"/>
      <c r="AD18" s="10" t="str">
        <f t="shared" si="2"/>
        <v/>
      </c>
      <c r="AE18" s="3"/>
    </row>
    <row r="19" spans="1:31" ht="13.35" customHeight="1" x14ac:dyDescent="0.2">
      <c r="A19" s="14" t="str">
        <f>IF('Total year'!A16="","",'Total year'!A16)</f>
        <v/>
      </c>
      <c r="B19" s="4"/>
      <c r="C19" s="4"/>
      <c r="D19" s="4"/>
      <c r="E19" s="4"/>
      <c r="F19" s="8"/>
      <c r="G19" s="13"/>
      <c r="H19" s="1"/>
      <c r="I19" s="4"/>
      <c r="J19" s="4"/>
      <c r="K19" s="4"/>
      <c r="L19" s="4"/>
      <c r="M19" s="8"/>
      <c r="N19" s="13"/>
      <c r="O19" s="1"/>
      <c r="P19" s="4"/>
      <c r="Q19" s="4"/>
      <c r="R19" s="4"/>
      <c r="S19" s="4"/>
      <c r="T19" s="8"/>
      <c r="U19" s="13"/>
      <c r="V19" s="1"/>
      <c r="W19" s="4"/>
      <c r="X19" s="4"/>
      <c r="Y19" s="4"/>
      <c r="Z19" s="4"/>
      <c r="AA19" s="8"/>
      <c r="AB19" s="13"/>
      <c r="AC19" s="8"/>
      <c r="AD19" s="10" t="str">
        <f t="shared" si="2"/>
        <v/>
      </c>
      <c r="AE19" s="3"/>
    </row>
    <row r="20" spans="1:31" ht="13.35" customHeight="1" x14ac:dyDescent="0.2">
      <c r="A20" s="14" t="str">
        <f>IF('Total year'!A17="","",'Total year'!A17)</f>
        <v/>
      </c>
      <c r="B20" s="4"/>
      <c r="C20" s="4"/>
      <c r="D20" s="4"/>
      <c r="E20" s="4"/>
      <c r="F20" s="8"/>
      <c r="G20" s="13"/>
      <c r="H20" s="1"/>
      <c r="I20" s="4"/>
      <c r="J20" s="4"/>
      <c r="K20" s="4"/>
      <c r="L20" s="4"/>
      <c r="M20" s="8"/>
      <c r="N20" s="13"/>
      <c r="O20" s="1"/>
      <c r="P20" s="4"/>
      <c r="Q20" s="4"/>
      <c r="R20" s="4"/>
      <c r="S20" s="4"/>
      <c r="T20" s="8"/>
      <c r="U20" s="13"/>
      <c r="V20" s="1"/>
      <c r="W20" s="4"/>
      <c r="X20" s="4"/>
      <c r="Y20" s="4"/>
      <c r="Z20" s="4"/>
      <c r="AA20" s="8"/>
      <c r="AB20" s="13"/>
      <c r="AC20" s="8"/>
      <c r="AD20" s="10" t="str">
        <f t="shared" si="2"/>
        <v/>
      </c>
      <c r="AE20" s="3"/>
    </row>
    <row r="21" spans="1:31" ht="12.75" customHeight="1" x14ac:dyDescent="0.2">
      <c r="A21" s="125" t="str">
        <f>'Total year'!A18:N18</f>
        <v>Total RTD</v>
      </c>
      <c r="B21" s="77" t="str">
        <f>IF(SUM(B12:B20)=0,"",SUM(B12:B20))</f>
        <v/>
      </c>
      <c r="C21" s="77" t="str">
        <f t="shared" ref="C21:AC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10" t="str">
        <f t="shared" si="2"/>
        <v/>
      </c>
      <c r="AE21" s="3"/>
    </row>
    <row r="22" spans="1:31" ht="13.35" customHeight="1" x14ac:dyDescent="0.2">
      <c r="A22" s="101" t="str">
        <f>'Total year'!A19:N19</f>
        <v>Internal and National Projects &amp; Teaching</v>
      </c>
      <c r="B22" s="55"/>
      <c r="C22" s="55"/>
      <c r="D22" s="55"/>
      <c r="E22" s="55"/>
      <c r="F22" s="115"/>
      <c r="G22" s="115"/>
      <c r="H22" s="55"/>
      <c r="I22" s="55"/>
      <c r="J22" s="55"/>
      <c r="K22" s="55"/>
      <c r="L22" s="55"/>
      <c r="M22" s="115"/>
      <c r="N22" s="115"/>
      <c r="O22" s="55"/>
      <c r="P22" s="55"/>
      <c r="Q22" s="55"/>
      <c r="R22" s="55"/>
      <c r="S22" s="55"/>
      <c r="T22" s="115"/>
      <c r="U22" s="115"/>
      <c r="V22" s="55"/>
      <c r="W22" s="55"/>
      <c r="X22" s="55"/>
      <c r="Y22" s="55"/>
      <c r="Z22" s="55"/>
      <c r="AA22" s="115"/>
      <c r="AB22" s="115"/>
      <c r="AC22" s="115"/>
      <c r="AD22" s="98"/>
      <c r="AE22" s="3"/>
    </row>
    <row r="23" spans="1:31" ht="13.35" customHeight="1" x14ac:dyDescent="0.2">
      <c r="A23" s="124" t="str">
        <f>'Total year'!A20:N20</f>
        <v>Teaching</v>
      </c>
      <c r="B23" s="4"/>
      <c r="C23" s="4"/>
      <c r="D23" s="4"/>
      <c r="E23" s="4"/>
      <c r="F23" s="8"/>
      <c r="G23" s="8"/>
      <c r="H23" s="1"/>
      <c r="I23" s="4"/>
      <c r="J23" s="4"/>
      <c r="K23" s="4"/>
      <c r="L23" s="4"/>
      <c r="M23" s="8"/>
      <c r="N23" s="8"/>
      <c r="O23" s="1"/>
      <c r="P23" s="4"/>
      <c r="Q23" s="4"/>
      <c r="R23" s="4"/>
      <c r="S23" s="4"/>
      <c r="T23" s="8"/>
      <c r="U23" s="8"/>
      <c r="V23" s="1"/>
      <c r="W23" s="4"/>
      <c r="X23" s="4"/>
      <c r="Y23" s="4"/>
      <c r="Z23" s="4"/>
      <c r="AA23" s="8"/>
      <c r="AB23" s="8"/>
      <c r="AC23" s="8"/>
      <c r="AD23" s="10" t="str">
        <f>IF(SUM(B23:AC23)=0,"",SUM(B23:AC23))</f>
        <v/>
      </c>
      <c r="AE23" s="3"/>
    </row>
    <row r="24" spans="1:31" ht="13.35" customHeight="1" x14ac:dyDescent="0.2">
      <c r="A24" s="124" t="str">
        <f>'Total year'!A21:N21</f>
        <v>Internal Projects</v>
      </c>
      <c r="B24" s="4"/>
      <c r="C24" s="4"/>
      <c r="D24" s="4"/>
      <c r="E24" s="4"/>
      <c r="F24" s="8"/>
      <c r="G24" s="8"/>
      <c r="H24" s="1"/>
      <c r="I24" s="4"/>
      <c r="J24" s="4"/>
      <c r="K24" s="4"/>
      <c r="L24" s="4"/>
      <c r="M24" s="8"/>
      <c r="N24" s="8"/>
      <c r="O24" s="1"/>
      <c r="P24" s="4"/>
      <c r="Q24" s="4"/>
      <c r="R24" s="4"/>
      <c r="S24" s="4"/>
      <c r="T24" s="8"/>
      <c r="U24" s="8"/>
      <c r="V24" s="1"/>
      <c r="W24" s="4"/>
      <c r="X24" s="4"/>
      <c r="Y24" s="4"/>
      <c r="Z24" s="4"/>
      <c r="AA24" s="8"/>
      <c r="AB24" s="8"/>
      <c r="AC24" s="8"/>
      <c r="AD24" s="10" t="str">
        <f>IF(SUM(B24:AC24)=0,"",SUM(B24:AC24))</f>
        <v/>
      </c>
      <c r="AE24" s="3"/>
    </row>
    <row r="25" spans="1:31" ht="13.35" customHeight="1" x14ac:dyDescent="0.2">
      <c r="A25" s="124" t="str">
        <f>'Total year'!A22:N22</f>
        <v>National Projects</v>
      </c>
      <c r="B25" s="4"/>
      <c r="C25" s="4"/>
      <c r="D25" s="4"/>
      <c r="E25" s="4"/>
      <c r="F25" s="8"/>
      <c r="G25" s="8"/>
      <c r="H25" s="1"/>
      <c r="I25" s="4"/>
      <c r="J25" s="4"/>
      <c r="K25" s="4"/>
      <c r="L25" s="4"/>
      <c r="M25" s="8"/>
      <c r="N25" s="8"/>
      <c r="O25" s="1"/>
      <c r="P25" s="4"/>
      <c r="Q25" s="4"/>
      <c r="R25" s="4"/>
      <c r="S25" s="4"/>
      <c r="T25" s="8"/>
      <c r="U25" s="8"/>
      <c r="V25" s="1"/>
      <c r="W25" s="4"/>
      <c r="X25" s="4"/>
      <c r="Y25" s="4"/>
      <c r="Z25" s="4"/>
      <c r="AA25" s="8"/>
      <c r="AB25" s="8"/>
      <c r="AC25" s="8"/>
      <c r="AD25" s="10" t="str">
        <f>IF(SUM(B25:AC25)=0,"",SUM(B25:AC25))</f>
        <v/>
      </c>
      <c r="AE25" s="3"/>
    </row>
    <row r="26" spans="1:31" ht="13.35" customHeight="1" x14ac:dyDescent="0.2">
      <c r="A26" s="125" t="str">
        <f>'Total year'!A23:N23</f>
        <v>Total</v>
      </c>
      <c r="B26" s="77" t="str">
        <f>IF(SUM(B23:B25)=0,"",SUM(B23:B25))</f>
        <v/>
      </c>
      <c r="C26" s="77" t="str">
        <f t="shared" ref="C26:AC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10" t="str">
        <f>IF(SUM(B26:AC26)=0,"",SUM(B26:AC26))</f>
        <v/>
      </c>
      <c r="AE26" s="3"/>
    </row>
    <row r="27" spans="1:31" ht="13.35" customHeight="1" x14ac:dyDescent="0.2">
      <c r="A27" s="101" t="str">
        <f>'Total year'!A24:N24</f>
        <v>Absences and activities not to be part of productive hours</v>
      </c>
      <c r="B27" s="55"/>
      <c r="C27" s="55"/>
      <c r="D27" s="55"/>
      <c r="E27" s="55"/>
      <c r="F27" s="115"/>
      <c r="G27" s="115"/>
      <c r="H27" s="55"/>
      <c r="I27" s="55"/>
      <c r="J27" s="55"/>
      <c r="K27" s="55"/>
      <c r="L27" s="55"/>
      <c r="M27" s="115"/>
      <c r="N27" s="115"/>
      <c r="O27" s="55"/>
      <c r="P27" s="55"/>
      <c r="Q27" s="55"/>
      <c r="R27" s="55"/>
      <c r="S27" s="55"/>
      <c r="T27" s="115"/>
      <c r="U27" s="115"/>
      <c r="V27" s="55"/>
      <c r="W27" s="55"/>
      <c r="X27" s="55"/>
      <c r="Y27" s="55"/>
      <c r="Z27" s="55"/>
      <c r="AA27" s="115"/>
      <c r="AB27" s="115"/>
      <c r="AC27" s="115"/>
      <c r="AD27" s="98"/>
      <c r="AE27" s="3"/>
    </row>
    <row r="28" spans="1:31" ht="13.35" customHeight="1" x14ac:dyDescent="0.2">
      <c r="A28" s="124" t="str">
        <f>'Total year'!A25:N25</f>
        <v>Annual Leave</v>
      </c>
      <c r="B28" s="4"/>
      <c r="C28" s="4"/>
      <c r="D28" s="4"/>
      <c r="E28" s="4"/>
      <c r="F28" s="8"/>
      <c r="G28" s="8"/>
      <c r="H28" s="1"/>
      <c r="I28" s="4"/>
      <c r="J28" s="4"/>
      <c r="K28" s="4"/>
      <c r="L28" s="4"/>
      <c r="M28" s="8"/>
      <c r="N28" s="8"/>
      <c r="O28" s="1"/>
      <c r="P28" s="4"/>
      <c r="Q28" s="4"/>
      <c r="R28" s="4"/>
      <c r="S28" s="4"/>
      <c r="T28" s="8"/>
      <c r="U28" s="8"/>
      <c r="V28" s="1"/>
      <c r="W28" s="4"/>
      <c r="X28" s="4"/>
      <c r="Y28" s="4"/>
      <c r="Z28" s="4"/>
      <c r="AA28" s="8"/>
      <c r="AB28" s="8"/>
      <c r="AC28" s="8"/>
      <c r="AD28" s="10" t="str">
        <f>IF(SUM(B28:AC28)=0,"",SUM(B28:AC28))</f>
        <v/>
      </c>
      <c r="AE28" s="5"/>
    </row>
    <row r="29" spans="1:31" x14ac:dyDescent="0.2">
      <c r="A29" s="124" t="str">
        <f>'Total year'!A26:N26</f>
        <v>Special Leave</v>
      </c>
      <c r="B29" s="4"/>
      <c r="C29" s="4"/>
      <c r="D29" s="4"/>
      <c r="E29" s="4"/>
      <c r="F29" s="8"/>
      <c r="G29" s="8"/>
      <c r="H29" s="1"/>
      <c r="I29" s="4"/>
      <c r="J29" s="4"/>
      <c r="K29" s="4"/>
      <c r="L29" s="4"/>
      <c r="M29" s="8"/>
      <c r="N29" s="8"/>
      <c r="O29" s="1"/>
      <c r="P29" s="4"/>
      <c r="Q29" s="4"/>
      <c r="R29" s="4"/>
      <c r="S29" s="4"/>
      <c r="T29" s="8"/>
      <c r="U29" s="8"/>
      <c r="V29" s="1"/>
      <c r="W29" s="4"/>
      <c r="X29" s="4"/>
      <c r="Y29" s="4"/>
      <c r="Z29" s="4"/>
      <c r="AA29" s="8"/>
      <c r="AB29" s="8"/>
      <c r="AC29" s="8"/>
      <c r="AD29" s="10" t="str">
        <f>IF(SUM(B29:AC29)=0,"",SUM(B29:AC29))</f>
        <v/>
      </c>
      <c r="AE29" s="6"/>
    </row>
    <row r="30" spans="1:31" x14ac:dyDescent="0.2">
      <c r="A30" s="124" t="str">
        <f>'Total year'!A27:N27</f>
        <v>Illness</v>
      </c>
      <c r="B30" s="4"/>
      <c r="C30" s="4"/>
      <c r="D30" s="4"/>
      <c r="E30" s="4"/>
      <c r="F30" s="8"/>
      <c r="G30" s="8"/>
      <c r="H30" s="1"/>
      <c r="I30" s="4"/>
      <c r="J30" s="4"/>
      <c r="K30" s="4"/>
      <c r="L30" s="4"/>
      <c r="M30" s="8"/>
      <c r="N30" s="8"/>
      <c r="O30" s="1"/>
      <c r="P30" s="4"/>
      <c r="Q30" s="4"/>
      <c r="R30" s="4"/>
      <c r="S30" s="4"/>
      <c r="T30" s="8"/>
      <c r="U30" s="8"/>
      <c r="V30" s="1"/>
      <c r="W30" s="4"/>
      <c r="X30" s="4"/>
      <c r="Y30" s="4"/>
      <c r="Z30" s="4"/>
      <c r="AA30" s="8"/>
      <c r="AB30" s="8"/>
      <c r="AC30" s="8"/>
      <c r="AD30" s="10" t="str">
        <f>IF(SUM(B30:AC30)=0,"",SUM(B30:AC30))</f>
        <v/>
      </c>
      <c r="AE30" s="6"/>
    </row>
    <row r="31" spans="1:31" x14ac:dyDescent="0.2">
      <c r="A31" s="125" t="str">
        <f>'Total year'!A28:N28</f>
        <v>Total Absences</v>
      </c>
      <c r="B31" s="10" t="str">
        <f t="shared" ref="B31:AC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IF(SUM(B31:AC31)=0,"",SUM(B31:AC31))</f>
        <v/>
      </c>
      <c r="AE31" s="7"/>
    </row>
    <row r="32" spans="1:31" x14ac:dyDescent="0.2">
      <c r="A32" s="125" t="str">
        <f>'Total year'!A29:N29</f>
        <v>Total productive hours</v>
      </c>
      <c r="B32" s="10" t="str">
        <f>IF(SUM(B21,B26)=0,"",SUM(B21,B26))</f>
        <v/>
      </c>
      <c r="C32" s="10" t="str">
        <f t="shared" ref="C32:AC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IF(SUM(B32:AC32)=0,"",SUM(B32:AC32))</f>
        <v/>
      </c>
      <c r="AE32" s="3"/>
    </row>
    <row r="33" spans="1:32"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114"/>
      <c r="AB33" s="134"/>
      <c r="AC33" s="114"/>
      <c r="AD33" s="10" t="str">
        <f>IF(SUM(AD31,AD32)=0,"",SUM(AD31,AD32))</f>
        <v/>
      </c>
      <c r="AE33" s="4"/>
    </row>
    <row r="34" spans="1:32"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row>
    <row r="35" spans="1:32"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row>
    <row r="36" spans="1:32"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row>
    <row r="37" spans="1:32"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row>
    <row r="38" spans="1:32"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32" ht="15.75" x14ac:dyDescent="0.25">
      <c r="A39" s="23"/>
      <c r="M39" s="23"/>
      <c r="Y39" s="24"/>
      <c r="Z39" s="24"/>
    </row>
    <row r="40" spans="1:32" ht="15.75" x14ac:dyDescent="0.25">
      <c r="A40" s="23"/>
      <c r="M40" s="23"/>
      <c r="Y40" s="24"/>
      <c r="Z40" s="24"/>
    </row>
    <row r="41" spans="1:32" ht="15.75" x14ac:dyDescent="0.25">
      <c r="L41" s="23"/>
      <c r="Y41" s="24"/>
      <c r="Z41" s="24"/>
    </row>
    <row r="42" spans="1:32" ht="15.75" x14ac:dyDescent="0.25">
      <c r="A42" s="25"/>
      <c r="M42" s="23"/>
      <c r="N42" s="26"/>
    </row>
    <row r="43" spans="1:32" x14ac:dyDescent="0.2">
      <c r="X43" s="24"/>
      <c r="Y43" s="24"/>
      <c r="Z43" s="24"/>
      <c r="AE43" s="24"/>
      <c r="AF43" s="24"/>
    </row>
    <row r="44" spans="1:32"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27"/>
      <c r="AF44" s="24"/>
    </row>
    <row r="45" spans="1:32" ht="16.5" thickTop="1" x14ac:dyDescent="0.25">
      <c r="A45" s="123" t="str">
        <f>'Total year'!A46</f>
        <v>Date / Signed by employee</v>
      </c>
      <c r="O45" s="24"/>
      <c r="P45" s="24"/>
      <c r="Q45" s="123" t="str">
        <f>'Total year'!J46</f>
        <v>Date / Approved by PI</v>
      </c>
      <c r="X45" s="24"/>
      <c r="Y45" s="24"/>
      <c r="Z45" s="24"/>
      <c r="AA45" s="24"/>
      <c r="AB45" s="24"/>
      <c r="AC45" s="24"/>
      <c r="AD45" s="18"/>
      <c r="AE45" s="28"/>
      <c r="AF45" s="24"/>
    </row>
    <row r="46" spans="1:32" x14ac:dyDescent="0.2">
      <c r="X46" s="24"/>
      <c r="Y46" s="24"/>
      <c r="Z46" s="24"/>
      <c r="AA46" s="24"/>
      <c r="AB46" s="24"/>
      <c r="AC46" s="24"/>
      <c r="AD46" s="30"/>
      <c r="AE46" s="24"/>
      <c r="AF46" s="24"/>
    </row>
    <row r="47" spans="1:32" x14ac:dyDescent="0.2">
      <c r="A47" s="180" t="s">
        <v>34</v>
      </c>
      <c r="B47" s="181"/>
      <c r="X47" s="31"/>
      <c r="Y47" s="32"/>
      <c r="Z47" s="32"/>
      <c r="AA47" s="32"/>
      <c r="AB47" s="32"/>
      <c r="AC47" s="32"/>
      <c r="AD47" s="32"/>
      <c r="AF47" s="24"/>
    </row>
    <row r="48" spans="1:32" x14ac:dyDescent="0.2">
      <c r="A48" s="2" t="str">
        <f t="shared" ref="A48:A57" si="7">IF(A12="","",A12)</f>
        <v>Workpackage 1</v>
      </c>
      <c r="B48" s="122" t="str">
        <f>AD12</f>
        <v/>
      </c>
      <c r="X48" s="31"/>
      <c r="Y48" s="32"/>
      <c r="Z48" s="32"/>
      <c r="AA48" s="32"/>
      <c r="AB48" s="32"/>
      <c r="AC48" s="32"/>
      <c r="AD48" s="32"/>
      <c r="AF48" s="24"/>
    </row>
    <row r="49" spans="1:30" x14ac:dyDescent="0.2">
      <c r="A49" s="2" t="str">
        <f t="shared" si="7"/>
        <v/>
      </c>
      <c r="B49" s="122" t="str">
        <f t="shared" ref="B49:B57" si="8">AD13</f>
        <v/>
      </c>
      <c r="P49" s="24"/>
      <c r="Q49" s="24"/>
      <c r="R49" s="24"/>
      <c r="S49" s="24"/>
      <c r="T49" s="24"/>
      <c r="U49" s="29"/>
      <c r="V49" s="18"/>
      <c r="W49" s="33"/>
      <c r="X49" s="32"/>
      <c r="Y49" s="32"/>
      <c r="Z49" s="32"/>
      <c r="AA49" s="32"/>
      <c r="AB49" s="32"/>
      <c r="AC49" s="32"/>
      <c r="AD49" s="32"/>
    </row>
    <row r="50" spans="1:30" x14ac:dyDescent="0.2">
      <c r="A50" s="2" t="str">
        <f t="shared" si="7"/>
        <v/>
      </c>
      <c r="B50" s="122" t="str">
        <f t="shared" si="8"/>
        <v/>
      </c>
      <c r="P50" s="24"/>
      <c r="Q50" s="24"/>
      <c r="R50" s="24"/>
      <c r="S50" s="24"/>
      <c r="T50" s="24"/>
      <c r="U50" s="24"/>
      <c r="V50" s="18"/>
      <c r="W50" s="34"/>
      <c r="X50" s="32"/>
      <c r="Y50" s="32"/>
      <c r="Z50" s="32"/>
      <c r="AA50" s="32"/>
      <c r="AB50" s="32"/>
      <c r="AC50" s="32"/>
      <c r="AD50" s="32"/>
    </row>
    <row r="51" spans="1:30" x14ac:dyDescent="0.2">
      <c r="A51" s="2" t="str">
        <f t="shared" si="7"/>
        <v/>
      </c>
      <c r="B51" s="122" t="str">
        <f t="shared" si="8"/>
        <v/>
      </c>
      <c r="P51" s="24"/>
      <c r="Q51" s="24"/>
      <c r="R51" s="24"/>
      <c r="S51" s="24"/>
      <c r="T51" s="24"/>
      <c r="U51" s="24"/>
      <c r="V51" s="18"/>
      <c r="W51" s="33"/>
      <c r="X51" s="24"/>
    </row>
    <row r="52" spans="1:30" x14ac:dyDescent="0.2">
      <c r="A52" s="2" t="str">
        <f t="shared" si="7"/>
        <v/>
      </c>
      <c r="B52" s="122" t="str">
        <f t="shared" si="8"/>
        <v/>
      </c>
    </row>
    <row r="53" spans="1:30" x14ac:dyDescent="0.2">
      <c r="A53" s="2" t="str">
        <f t="shared" si="7"/>
        <v/>
      </c>
      <c r="B53" s="122" t="str">
        <f t="shared" si="8"/>
        <v/>
      </c>
    </row>
    <row r="54" spans="1:30" x14ac:dyDescent="0.2">
      <c r="A54" s="2" t="str">
        <f t="shared" si="7"/>
        <v/>
      </c>
      <c r="B54" s="122" t="str">
        <f t="shared" si="8"/>
        <v/>
      </c>
    </row>
    <row r="55" spans="1:30" x14ac:dyDescent="0.2">
      <c r="A55" s="2" t="str">
        <f t="shared" si="7"/>
        <v/>
      </c>
      <c r="B55" s="122" t="str">
        <f t="shared" si="8"/>
        <v/>
      </c>
    </row>
    <row r="56" spans="1:30" x14ac:dyDescent="0.2">
      <c r="A56" s="2" t="str">
        <f t="shared" si="7"/>
        <v/>
      </c>
      <c r="B56" s="122" t="str">
        <f t="shared" si="8"/>
        <v/>
      </c>
    </row>
    <row r="57" spans="1:30" x14ac:dyDescent="0.2">
      <c r="A57" s="117" t="str">
        <f t="shared" si="7"/>
        <v>Total RTD</v>
      </c>
      <c r="B57" s="122" t="str">
        <f t="shared" si="8"/>
        <v/>
      </c>
    </row>
    <row r="59" spans="1:30" x14ac:dyDescent="0.2">
      <c r="A59" s="118" t="s">
        <v>33</v>
      </c>
      <c r="B59" s="118"/>
    </row>
    <row r="60" spans="1:30" x14ac:dyDescent="0.2">
      <c r="A60" s="129" t="s">
        <v>32</v>
      </c>
      <c r="B60" s="120" t="str">
        <f>IF(SUM(AD28:AD30)=0,"",SUM(AD28:AD30))</f>
        <v/>
      </c>
    </row>
    <row r="61" spans="1:30" ht="25.5" x14ac:dyDescent="0.2">
      <c r="A61" s="130" t="s">
        <v>14</v>
      </c>
      <c r="B61" s="121" t="str">
        <f>IF(B60="","",B60/8)</f>
        <v/>
      </c>
    </row>
  </sheetData>
  <sheetProtection algorithmName="SHA-512" hashValue="v8De4aBojMImSBoJFi9h2rKJT/zdaVhN9RSXxbAl5cuYDwnTBAnI3uocFqq1kGMMO7C7WvmDOiUyt7muJpw27g==" saltValue="2UJ07BjFRznsWtQnfgTBAA==" spinCount="100000" sheet="1" selectLockedCells="1"/>
  <mergeCells count="13">
    <mergeCell ref="A47:B47"/>
    <mergeCell ref="A34:AE37"/>
    <mergeCell ref="A1:AE1"/>
    <mergeCell ref="B2:L2"/>
    <mergeCell ref="N2:T5"/>
    <mergeCell ref="B4:L4"/>
    <mergeCell ref="B5:L5"/>
    <mergeCell ref="B6:L6"/>
    <mergeCell ref="N6:T6"/>
    <mergeCell ref="AD8:AD9"/>
    <mergeCell ref="A10:AD10"/>
    <mergeCell ref="A11:AD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C20 B23:AC25 B28:AC30" xr:uid="{00000000-0002-0000-03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H61"/>
  <sheetViews>
    <sheetView tabSelected="1" zoomScaleNormal="100" workbookViewId="0">
      <selection activeCell="AB33" sqref="AB33"/>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89" t="s">
        <v>19</v>
      </c>
      <c r="C6" s="190"/>
      <c r="D6" s="190"/>
      <c r="E6" s="190"/>
      <c r="F6" s="190"/>
      <c r="G6" s="190"/>
      <c r="H6" s="190"/>
      <c r="I6" s="190"/>
      <c r="J6" s="190"/>
      <c r="K6" s="190"/>
      <c r="L6" s="191"/>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year'!O1,3,1)</f>
        <v>44621</v>
      </c>
      <c r="C8" s="40">
        <f>B8+1</f>
        <v>44622</v>
      </c>
      <c r="D8" s="40">
        <f t="shared" ref="D8:AF8" si="0">C8+1</f>
        <v>44623</v>
      </c>
      <c r="E8" s="40">
        <f t="shared" si="0"/>
        <v>44624</v>
      </c>
      <c r="F8" s="40">
        <f t="shared" si="0"/>
        <v>44625</v>
      </c>
      <c r="G8" s="40">
        <f t="shared" si="0"/>
        <v>44626</v>
      </c>
      <c r="H8" s="40">
        <f t="shared" si="0"/>
        <v>44627</v>
      </c>
      <c r="I8" s="40">
        <f t="shared" si="0"/>
        <v>44628</v>
      </c>
      <c r="J8" s="40">
        <f t="shared" si="0"/>
        <v>44629</v>
      </c>
      <c r="K8" s="40">
        <f t="shared" si="0"/>
        <v>44630</v>
      </c>
      <c r="L8" s="40">
        <f t="shared" si="0"/>
        <v>44631</v>
      </c>
      <c r="M8" s="40">
        <f t="shared" si="0"/>
        <v>44632</v>
      </c>
      <c r="N8" s="40">
        <f t="shared" si="0"/>
        <v>44633</v>
      </c>
      <c r="O8" s="40">
        <f t="shared" si="0"/>
        <v>44634</v>
      </c>
      <c r="P8" s="40">
        <f t="shared" si="0"/>
        <v>44635</v>
      </c>
      <c r="Q8" s="40">
        <f t="shared" si="0"/>
        <v>44636</v>
      </c>
      <c r="R8" s="40">
        <f t="shared" si="0"/>
        <v>44637</v>
      </c>
      <c r="S8" s="40">
        <f t="shared" si="0"/>
        <v>44638</v>
      </c>
      <c r="T8" s="40">
        <f t="shared" si="0"/>
        <v>44639</v>
      </c>
      <c r="U8" s="40">
        <f t="shared" si="0"/>
        <v>44640</v>
      </c>
      <c r="V8" s="40">
        <f t="shared" si="0"/>
        <v>44641</v>
      </c>
      <c r="W8" s="40">
        <f t="shared" si="0"/>
        <v>44642</v>
      </c>
      <c r="X8" s="40">
        <f t="shared" si="0"/>
        <v>44643</v>
      </c>
      <c r="Y8" s="40">
        <f t="shared" si="0"/>
        <v>44644</v>
      </c>
      <c r="Z8" s="40">
        <f t="shared" si="0"/>
        <v>44645</v>
      </c>
      <c r="AA8" s="40">
        <f t="shared" si="0"/>
        <v>44646</v>
      </c>
      <c r="AB8" s="40">
        <f t="shared" si="0"/>
        <v>44647</v>
      </c>
      <c r="AC8" s="40">
        <f t="shared" si="0"/>
        <v>44648</v>
      </c>
      <c r="AD8" s="40">
        <f t="shared" si="0"/>
        <v>44649</v>
      </c>
      <c r="AE8" s="40">
        <f t="shared" si="0"/>
        <v>44650</v>
      </c>
      <c r="AF8" s="40">
        <f t="shared" si="0"/>
        <v>44651</v>
      </c>
      <c r="AG8" s="160" t="s">
        <v>6</v>
      </c>
      <c r="AH8" s="35" t="s">
        <v>53</v>
      </c>
    </row>
    <row r="9" spans="1:34" ht="13.35" customHeight="1" x14ac:dyDescent="0.2">
      <c r="A9" s="10" t="str">
        <f>'01'!A9</f>
        <v>Day</v>
      </c>
      <c r="B9" s="11" t="str">
        <f>TEXT(B8,"TTT")</f>
        <v>Di</v>
      </c>
      <c r="C9" s="11" t="str">
        <f t="shared" ref="C9:AF9" si="1">TEXT(C8,"TTT")</f>
        <v>Mi</v>
      </c>
      <c r="D9" s="11" t="str">
        <f t="shared" si="1"/>
        <v>Do</v>
      </c>
      <c r="E9" s="11" t="str">
        <f t="shared" si="1"/>
        <v>Fr</v>
      </c>
      <c r="F9" s="11" t="str">
        <f t="shared" si="1"/>
        <v>Sa</v>
      </c>
      <c r="G9" s="11" t="str">
        <f t="shared" si="1"/>
        <v>So</v>
      </c>
      <c r="H9" s="11" t="str">
        <f t="shared" si="1"/>
        <v>Mo</v>
      </c>
      <c r="I9" s="11" t="str">
        <f t="shared" si="1"/>
        <v>Di</v>
      </c>
      <c r="J9" s="11" t="str">
        <f t="shared" si="1"/>
        <v>Mi</v>
      </c>
      <c r="K9" s="11" t="str">
        <f t="shared" si="1"/>
        <v>Do</v>
      </c>
      <c r="L9" s="11" t="str">
        <f t="shared" si="1"/>
        <v>Fr</v>
      </c>
      <c r="M9" s="11" t="str">
        <f t="shared" si="1"/>
        <v>Sa</v>
      </c>
      <c r="N9" s="11" t="str">
        <f t="shared" si="1"/>
        <v>So</v>
      </c>
      <c r="O9" s="11" t="str">
        <f t="shared" si="1"/>
        <v>Mo</v>
      </c>
      <c r="P9" s="11" t="str">
        <f t="shared" si="1"/>
        <v>Di</v>
      </c>
      <c r="Q9" s="11" t="str">
        <f t="shared" si="1"/>
        <v>Mi</v>
      </c>
      <c r="R9" s="11" t="str">
        <f t="shared" si="1"/>
        <v>Do</v>
      </c>
      <c r="S9" s="11" t="str">
        <f t="shared" si="1"/>
        <v>Fr</v>
      </c>
      <c r="T9" s="11" t="str">
        <f t="shared" si="1"/>
        <v>Sa</v>
      </c>
      <c r="U9" s="11" t="str">
        <f t="shared" si="1"/>
        <v>So</v>
      </c>
      <c r="V9" s="11" t="str">
        <f t="shared" si="1"/>
        <v>Mo</v>
      </c>
      <c r="W9" s="11" t="str">
        <f t="shared" si="1"/>
        <v>Di</v>
      </c>
      <c r="X9" s="11" t="str">
        <f t="shared" si="1"/>
        <v>Mi</v>
      </c>
      <c r="Y9" s="11" t="str">
        <f t="shared" si="1"/>
        <v>Do</v>
      </c>
      <c r="Z9" s="11" t="str">
        <f t="shared" si="1"/>
        <v>Fr</v>
      </c>
      <c r="AA9" s="11" t="str">
        <f t="shared" si="1"/>
        <v>Sa</v>
      </c>
      <c r="AB9" s="11" t="str">
        <f t="shared" si="1"/>
        <v>So</v>
      </c>
      <c r="AC9" s="11" t="str">
        <f t="shared" si="1"/>
        <v>Mo</v>
      </c>
      <c r="AD9" s="11" t="str">
        <f t="shared" si="1"/>
        <v>Di</v>
      </c>
      <c r="AE9" s="11" t="str">
        <f t="shared" si="1"/>
        <v>Mi</v>
      </c>
      <c r="AF9" s="11" t="str">
        <f t="shared" si="1"/>
        <v>Do</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4"/>
      <c r="C12" s="4"/>
      <c r="D12" s="4"/>
      <c r="E12" s="4"/>
      <c r="F12" s="8"/>
      <c r="G12" s="13"/>
      <c r="H12" s="1"/>
      <c r="I12" s="4"/>
      <c r="J12" s="4"/>
      <c r="K12" s="4"/>
      <c r="L12" s="4"/>
      <c r="M12" s="8"/>
      <c r="N12" s="13"/>
      <c r="O12" s="1"/>
      <c r="P12" s="4"/>
      <c r="Q12" s="4"/>
      <c r="R12" s="4"/>
      <c r="S12" s="4"/>
      <c r="T12" s="8"/>
      <c r="U12" s="13"/>
      <c r="V12" s="1"/>
      <c r="W12" s="4"/>
      <c r="X12" s="4"/>
      <c r="Y12" s="4"/>
      <c r="Z12" s="4"/>
      <c r="AA12" s="8"/>
      <c r="AB12" s="13"/>
      <c r="AC12" s="1"/>
      <c r="AD12" s="1"/>
      <c r="AE12" s="4"/>
      <c r="AF12" s="4"/>
      <c r="AG12" s="10" t="str">
        <f>IF(SUM(B12:AF12)=0,"",SUM(B12:AF12))</f>
        <v/>
      </c>
      <c r="AH12" s="3"/>
    </row>
    <row r="13" spans="1:34" ht="13.35" customHeight="1" x14ac:dyDescent="0.2">
      <c r="A13" s="14" t="str">
        <f>IF('Total year'!A10="","",'Total year'!A10)</f>
        <v/>
      </c>
      <c r="B13" s="4"/>
      <c r="C13" s="4"/>
      <c r="D13" s="4"/>
      <c r="E13" s="4"/>
      <c r="F13" s="8"/>
      <c r="G13" s="13"/>
      <c r="H13" s="1"/>
      <c r="I13" s="4"/>
      <c r="J13" s="4"/>
      <c r="K13" s="4"/>
      <c r="L13" s="4"/>
      <c r="M13" s="8"/>
      <c r="N13" s="13"/>
      <c r="O13" s="1"/>
      <c r="P13" s="4"/>
      <c r="Q13" s="4"/>
      <c r="R13" s="4"/>
      <c r="S13" s="4"/>
      <c r="T13" s="8"/>
      <c r="U13" s="13"/>
      <c r="V13" s="1"/>
      <c r="W13" s="4"/>
      <c r="X13" s="4"/>
      <c r="Y13" s="4"/>
      <c r="Z13" s="4"/>
      <c r="AA13" s="8"/>
      <c r="AB13" s="13"/>
      <c r="AC13" s="1"/>
      <c r="AD13" s="1"/>
      <c r="AE13" s="4"/>
      <c r="AF13" s="4"/>
      <c r="AG13" s="10" t="str">
        <f t="shared" ref="AG13:AG20" si="2">IF(SUM(B13:AF13)=0,"",SUM(B13:AF13))</f>
        <v/>
      </c>
      <c r="AH13" s="3"/>
    </row>
    <row r="14" spans="1:34" ht="13.35" customHeight="1" x14ac:dyDescent="0.2">
      <c r="A14" s="14" t="str">
        <f>IF('Total year'!A11="","",'Total year'!A11)</f>
        <v/>
      </c>
      <c r="B14" s="4"/>
      <c r="C14" s="4"/>
      <c r="D14" s="4"/>
      <c r="E14" s="4"/>
      <c r="F14" s="8"/>
      <c r="G14" s="13"/>
      <c r="H14" s="1"/>
      <c r="I14" s="4"/>
      <c r="J14" s="4"/>
      <c r="K14" s="4"/>
      <c r="L14" s="4"/>
      <c r="M14" s="8"/>
      <c r="N14" s="13"/>
      <c r="O14" s="1"/>
      <c r="P14" s="4"/>
      <c r="Q14" s="4"/>
      <c r="R14" s="4"/>
      <c r="S14" s="4"/>
      <c r="T14" s="8"/>
      <c r="U14" s="13"/>
      <c r="V14" s="1"/>
      <c r="W14" s="4"/>
      <c r="X14" s="4"/>
      <c r="Y14" s="4"/>
      <c r="Z14" s="4"/>
      <c r="AA14" s="8"/>
      <c r="AB14" s="13"/>
      <c r="AC14" s="1"/>
      <c r="AD14" s="1"/>
      <c r="AE14" s="4"/>
      <c r="AF14" s="4"/>
      <c r="AG14" s="10" t="str">
        <f t="shared" si="2"/>
        <v/>
      </c>
      <c r="AH14" s="3"/>
    </row>
    <row r="15" spans="1:34" ht="13.35" customHeight="1" x14ac:dyDescent="0.2">
      <c r="A15" s="14" t="str">
        <f>IF('Total year'!A12="","",'Total year'!A12)</f>
        <v/>
      </c>
      <c r="B15" s="4"/>
      <c r="C15" s="4"/>
      <c r="D15" s="4"/>
      <c r="E15" s="4"/>
      <c r="F15" s="8"/>
      <c r="G15" s="13"/>
      <c r="H15" s="1"/>
      <c r="I15" s="4"/>
      <c r="J15" s="4"/>
      <c r="K15" s="4"/>
      <c r="L15" s="4"/>
      <c r="M15" s="8"/>
      <c r="N15" s="13"/>
      <c r="O15" s="1"/>
      <c r="P15" s="4"/>
      <c r="Q15" s="4"/>
      <c r="R15" s="4"/>
      <c r="S15" s="4"/>
      <c r="T15" s="8"/>
      <c r="U15" s="13"/>
      <c r="V15" s="1"/>
      <c r="W15" s="4"/>
      <c r="X15" s="4"/>
      <c r="Y15" s="4"/>
      <c r="Z15" s="4"/>
      <c r="AA15" s="8"/>
      <c r="AB15" s="13"/>
      <c r="AC15" s="1"/>
      <c r="AD15" s="1"/>
      <c r="AE15" s="4"/>
      <c r="AF15" s="4"/>
      <c r="AG15" s="10" t="str">
        <f t="shared" si="2"/>
        <v/>
      </c>
      <c r="AH15" s="3"/>
    </row>
    <row r="16" spans="1:34" ht="13.35" customHeight="1" x14ac:dyDescent="0.2">
      <c r="A16" s="14" t="str">
        <f>IF('Total year'!A13="","",'Total year'!A13)</f>
        <v/>
      </c>
      <c r="B16" s="4"/>
      <c r="C16" s="4"/>
      <c r="D16" s="4"/>
      <c r="E16" s="4"/>
      <c r="F16" s="8"/>
      <c r="G16" s="13"/>
      <c r="H16" s="1"/>
      <c r="I16" s="4"/>
      <c r="J16" s="4"/>
      <c r="K16" s="4"/>
      <c r="L16" s="4"/>
      <c r="M16" s="8"/>
      <c r="N16" s="13"/>
      <c r="O16" s="1"/>
      <c r="P16" s="4"/>
      <c r="Q16" s="4"/>
      <c r="R16" s="4"/>
      <c r="S16" s="4"/>
      <c r="T16" s="8"/>
      <c r="U16" s="13"/>
      <c r="V16" s="1"/>
      <c r="W16" s="4"/>
      <c r="X16" s="4"/>
      <c r="Y16" s="4"/>
      <c r="Z16" s="4"/>
      <c r="AA16" s="8"/>
      <c r="AB16" s="13"/>
      <c r="AC16" s="1"/>
      <c r="AD16" s="1"/>
      <c r="AE16" s="4"/>
      <c r="AF16" s="4"/>
      <c r="AG16" s="10" t="str">
        <f t="shared" si="2"/>
        <v/>
      </c>
      <c r="AH16" s="3"/>
    </row>
    <row r="17" spans="1:34" ht="13.35" customHeight="1" x14ac:dyDescent="0.2">
      <c r="A17" s="14" t="str">
        <f>IF('Total year'!A14="","",'Total year'!A14)</f>
        <v/>
      </c>
      <c r="B17" s="4"/>
      <c r="C17" s="4"/>
      <c r="D17" s="4"/>
      <c r="E17" s="4"/>
      <c r="F17" s="8"/>
      <c r="G17" s="13"/>
      <c r="H17" s="1"/>
      <c r="I17" s="4"/>
      <c r="J17" s="4"/>
      <c r="K17" s="4"/>
      <c r="L17" s="4"/>
      <c r="M17" s="8"/>
      <c r="N17" s="13"/>
      <c r="O17" s="1"/>
      <c r="P17" s="4"/>
      <c r="Q17" s="4"/>
      <c r="R17" s="4"/>
      <c r="S17" s="4"/>
      <c r="T17" s="8"/>
      <c r="U17" s="13"/>
      <c r="V17" s="1"/>
      <c r="W17" s="4"/>
      <c r="X17" s="4"/>
      <c r="Y17" s="4"/>
      <c r="Z17" s="4"/>
      <c r="AA17" s="8"/>
      <c r="AB17" s="13"/>
      <c r="AC17" s="1"/>
      <c r="AD17" s="1"/>
      <c r="AE17" s="4"/>
      <c r="AF17" s="4"/>
      <c r="AG17" s="10" t="str">
        <f t="shared" si="2"/>
        <v/>
      </c>
      <c r="AH17" s="3"/>
    </row>
    <row r="18" spans="1:34" ht="13.35" customHeight="1" x14ac:dyDescent="0.2">
      <c r="A18" s="14" t="str">
        <f>IF('Total year'!A15="","",'Total year'!A15)</f>
        <v/>
      </c>
      <c r="B18" s="4"/>
      <c r="C18" s="4"/>
      <c r="D18" s="4"/>
      <c r="E18" s="4"/>
      <c r="F18" s="8"/>
      <c r="G18" s="13"/>
      <c r="H18" s="1"/>
      <c r="I18" s="4"/>
      <c r="J18" s="4"/>
      <c r="K18" s="4"/>
      <c r="L18" s="4"/>
      <c r="M18" s="8"/>
      <c r="N18" s="13"/>
      <c r="O18" s="1"/>
      <c r="P18" s="4"/>
      <c r="Q18" s="4"/>
      <c r="R18" s="4"/>
      <c r="S18" s="4"/>
      <c r="T18" s="8"/>
      <c r="U18" s="13"/>
      <c r="V18" s="1"/>
      <c r="W18" s="4"/>
      <c r="X18" s="4"/>
      <c r="Y18" s="4"/>
      <c r="Z18" s="4"/>
      <c r="AA18" s="8"/>
      <c r="AB18" s="13"/>
      <c r="AC18" s="1"/>
      <c r="AD18" s="1"/>
      <c r="AE18" s="4"/>
      <c r="AF18" s="4"/>
      <c r="AG18" s="10" t="str">
        <f t="shared" si="2"/>
        <v/>
      </c>
      <c r="AH18" s="3"/>
    </row>
    <row r="19" spans="1:34" ht="13.35" customHeight="1" x14ac:dyDescent="0.2">
      <c r="A19" s="14" t="str">
        <f>IF('Total year'!A16="","",'Total year'!A16)</f>
        <v/>
      </c>
      <c r="B19" s="4"/>
      <c r="C19" s="4"/>
      <c r="D19" s="4"/>
      <c r="E19" s="4"/>
      <c r="F19" s="8"/>
      <c r="G19" s="13"/>
      <c r="H19" s="1"/>
      <c r="I19" s="4"/>
      <c r="J19" s="4"/>
      <c r="K19" s="4"/>
      <c r="L19" s="4"/>
      <c r="M19" s="8"/>
      <c r="N19" s="13"/>
      <c r="O19" s="1"/>
      <c r="P19" s="4"/>
      <c r="Q19" s="4"/>
      <c r="R19" s="4"/>
      <c r="S19" s="4"/>
      <c r="T19" s="8"/>
      <c r="U19" s="13"/>
      <c r="V19" s="1"/>
      <c r="W19" s="4"/>
      <c r="X19" s="4"/>
      <c r="Y19" s="4"/>
      <c r="Z19" s="4"/>
      <c r="AA19" s="8"/>
      <c r="AB19" s="13"/>
      <c r="AC19" s="1"/>
      <c r="AD19" s="1"/>
      <c r="AE19" s="4"/>
      <c r="AF19" s="4"/>
      <c r="AG19" s="10" t="str">
        <f t="shared" si="2"/>
        <v/>
      </c>
      <c r="AH19" s="3"/>
    </row>
    <row r="20" spans="1:34" ht="13.35" customHeight="1" x14ac:dyDescent="0.2">
      <c r="A20" s="14" t="str">
        <f>IF('Total year'!A17="","",'Total year'!A17)</f>
        <v/>
      </c>
      <c r="B20" s="4"/>
      <c r="C20" s="4"/>
      <c r="D20" s="4"/>
      <c r="E20" s="4"/>
      <c r="F20" s="8"/>
      <c r="G20" s="13"/>
      <c r="H20" s="1"/>
      <c r="I20" s="4"/>
      <c r="J20" s="4"/>
      <c r="K20" s="4"/>
      <c r="L20" s="4"/>
      <c r="M20" s="8"/>
      <c r="N20" s="13"/>
      <c r="O20" s="1"/>
      <c r="P20" s="4"/>
      <c r="Q20" s="4"/>
      <c r="R20" s="4"/>
      <c r="S20" s="4"/>
      <c r="T20" s="8"/>
      <c r="U20" s="13"/>
      <c r="V20" s="1"/>
      <c r="W20" s="4"/>
      <c r="X20" s="4"/>
      <c r="Y20" s="4"/>
      <c r="Z20" s="4"/>
      <c r="AA20" s="8"/>
      <c r="AB20" s="13"/>
      <c r="AC20" s="1"/>
      <c r="AD20" s="1"/>
      <c r="AE20" s="4"/>
      <c r="AF20" s="4"/>
      <c r="AG20" s="10" t="str">
        <f t="shared" si="2"/>
        <v/>
      </c>
      <c r="AH20" s="3"/>
    </row>
    <row r="21" spans="1:34" ht="12.75" customHeight="1" x14ac:dyDescent="0.2">
      <c r="A21" s="125"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101" t="str">
        <f>'Total year'!A19:N19</f>
        <v>Internal and National Projects &amp; Teaching</v>
      </c>
      <c r="B22" s="55"/>
      <c r="C22" s="55"/>
      <c r="D22" s="55"/>
      <c r="E22" s="55"/>
      <c r="F22" s="115"/>
      <c r="G22" s="115"/>
      <c r="H22" s="55"/>
      <c r="I22" s="55"/>
      <c r="J22" s="55"/>
      <c r="K22" s="55"/>
      <c r="L22" s="55"/>
      <c r="M22" s="115"/>
      <c r="N22" s="115"/>
      <c r="O22" s="55"/>
      <c r="P22" s="55"/>
      <c r="Q22" s="55"/>
      <c r="R22" s="55"/>
      <c r="S22" s="55"/>
      <c r="T22" s="115"/>
      <c r="U22" s="115"/>
      <c r="V22" s="55"/>
      <c r="W22" s="55"/>
      <c r="X22" s="55"/>
      <c r="Y22" s="55"/>
      <c r="Z22" s="55"/>
      <c r="AA22" s="115"/>
      <c r="AB22" s="115"/>
      <c r="AC22" s="55"/>
      <c r="AD22" s="55"/>
      <c r="AE22" s="55"/>
      <c r="AF22" s="55"/>
      <c r="AG22" s="56"/>
      <c r="AH22" s="3"/>
    </row>
    <row r="23" spans="1:34" ht="13.35" customHeight="1" x14ac:dyDescent="0.2">
      <c r="A23" s="124" t="str">
        <f>'Total year'!A20:N20</f>
        <v>Teaching</v>
      </c>
      <c r="B23" s="4"/>
      <c r="C23" s="4"/>
      <c r="D23" s="4"/>
      <c r="E23" s="1"/>
      <c r="F23" s="8"/>
      <c r="G23" s="8"/>
      <c r="H23" s="4"/>
      <c r="I23" s="4"/>
      <c r="J23" s="4"/>
      <c r="K23" s="1"/>
      <c r="L23" s="1"/>
      <c r="M23" s="8"/>
      <c r="N23" s="8"/>
      <c r="O23" s="1"/>
      <c r="P23" s="1"/>
      <c r="Q23" s="1"/>
      <c r="R23" s="1"/>
      <c r="S23" s="1"/>
      <c r="T23" s="8"/>
      <c r="U23" s="8"/>
      <c r="V23" s="1"/>
      <c r="W23" s="1"/>
      <c r="X23" s="1"/>
      <c r="Y23" s="1"/>
      <c r="Z23" s="1"/>
      <c r="AA23" s="8"/>
      <c r="AB23" s="8"/>
      <c r="AC23" s="1"/>
      <c r="AD23" s="1"/>
      <c r="AE23" s="1"/>
      <c r="AF23" s="4"/>
      <c r="AG23" s="10" t="str">
        <f>IF(SUM(B23:AF23)=0,"",SUM(B23:AF23))</f>
        <v/>
      </c>
      <c r="AH23" s="3"/>
    </row>
    <row r="24" spans="1:34" ht="13.35" customHeight="1" x14ac:dyDescent="0.2">
      <c r="A24" s="124" t="str">
        <f>'Total year'!A21:N21</f>
        <v>Internal Projects</v>
      </c>
      <c r="B24" s="4"/>
      <c r="C24" s="4"/>
      <c r="D24" s="4"/>
      <c r="E24" s="1"/>
      <c r="F24" s="8"/>
      <c r="G24" s="8"/>
      <c r="H24" s="4"/>
      <c r="I24" s="4"/>
      <c r="J24" s="4"/>
      <c r="K24" s="1"/>
      <c r="L24" s="1"/>
      <c r="M24" s="8"/>
      <c r="N24" s="8"/>
      <c r="O24" s="1"/>
      <c r="P24" s="1"/>
      <c r="Q24" s="1"/>
      <c r="R24" s="1"/>
      <c r="S24" s="1"/>
      <c r="T24" s="8"/>
      <c r="U24" s="8"/>
      <c r="V24" s="1"/>
      <c r="W24" s="1"/>
      <c r="X24" s="1"/>
      <c r="Y24" s="1"/>
      <c r="Z24" s="1"/>
      <c r="AA24" s="8"/>
      <c r="AB24" s="8"/>
      <c r="AC24" s="1"/>
      <c r="AD24" s="1"/>
      <c r="AE24" s="1"/>
      <c r="AF24" s="4"/>
      <c r="AG24" s="10" t="str">
        <f>IF(SUM(B24:AF24)=0,"",SUM(B24:AF24))</f>
        <v/>
      </c>
      <c r="AH24" s="3"/>
    </row>
    <row r="25" spans="1:34" ht="13.35" customHeight="1" x14ac:dyDescent="0.2">
      <c r="A25" s="124" t="str">
        <f>'Total year'!A22:N22</f>
        <v>National Projects</v>
      </c>
      <c r="B25" s="4"/>
      <c r="C25" s="4"/>
      <c r="D25" s="4"/>
      <c r="E25" s="1"/>
      <c r="F25" s="8"/>
      <c r="G25" s="8"/>
      <c r="H25" s="4"/>
      <c r="I25" s="4"/>
      <c r="J25" s="4"/>
      <c r="K25" s="1"/>
      <c r="L25" s="1"/>
      <c r="M25" s="8"/>
      <c r="N25" s="8"/>
      <c r="O25" s="1"/>
      <c r="P25" s="1"/>
      <c r="Q25" s="1"/>
      <c r="R25" s="1"/>
      <c r="S25" s="1"/>
      <c r="T25" s="8"/>
      <c r="U25" s="8"/>
      <c r="V25" s="1"/>
      <c r="W25" s="1"/>
      <c r="X25" s="1"/>
      <c r="Y25" s="1"/>
      <c r="Z25" s="1"/>
      <c r="AA25" s="8"/>
      <c r="AB25" s="8"/>
      <c r="AC25" s="1"/>
      <c r="AD25" s="1"/>
      <c r="AE25" s="1"/>
      <c r="AF25" s="4"/>
      <c r="AG25" s="10" t="str">
        <f>IF(SUM(B25:AF25)=0,"",SUM(B25:AF25))</f>
        <v/>
      </c>
      <c r="AH25" s="3"/>
    </row>
    <row r="26" spans="1:34" ht="13.35" customHeight="1" x14ac:dyDescent="0.2">
      <c r="A26" s="125"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101" t="str">
        <f>'Total year'!A24:N24</f>
        <v>Absences and activities not to be part of productive hours</v>
      </c>
      <c r="B27" s="55"/>
      <c r="C27" s="55"/>
      <c r="D27" s="55"/>
      <c r="E27" s="55"/>
      <c r="F27" s="115"/>
      <c r="G27" s="115"/>
      <c r="H27" s="55"/>
      <c r="I27" s="55"/>
      <c r="J27" s="55"/>
      <c r="K27" s="55"/>
      <c r="L27" s="55"/>
      <c r="M27" s="115"/>
      <c r="N27" s="115"/>
      <c r="O27" s="55"/>
      <c r="P27" s="55"/>
      <c r="Q27" s="55"/>
      <c r="R27" s="55"/>
      <c r="S27" s="55"/>
      <c r="T27" s="115"/>
      <c r="U27" s="115"/>
      <c r="V27" s="55"/>
      <c r="W27" s="55"/>
      <c r="X27" s="55"/>
      <c r="Y27" s="55"/>
      <c r="Z27" s="55"/>
      <c r="AA27" s="115"/>
      <c r="AB27" s="115"/>
      <c r="AC27" s="55"/>
      <c r="AD27" s="55"/>
      <c r="AE27" s="55"/>
      <c r="AF27" s="55"/>
      <c r="AG27" s="56"/>
      <c r="AH27" s="3"/>
    </row>
    <row r="28" spans="1:34" ht="13.35" customHeight="1" x14ac:dyDescent="0.2">
      <c r="A28" s="124" t="str">
        <f>'Total year'!A25:N25</f>
        <v>Annual Leave</v>
      </c>
      <c r="B28" s="4"/>
      <c r="C28" s="4"/>
      <c r="D28" s="4"/>
      <c r="E28" s="1"/>
      <c r="F28" s="8"/>
      <c r="G28" s="8"/>
      <c r="H28" s="1"/>
      <c r="I28" s="1"/>
      <c r="J28" s="1"/>
      <c r="K28" s="1"/>
      <c r="L28" s="1"/>
      <c r="M28" s="8"/>
      <c r="N28" s="8"/>
      <c r="O28" s="1"/>
      <c r="P28" s="1"/>
      <c r="Q28" s="1"/>
      <c r="R28" s="1"/>
      <c r="S28" s="1"/>
      <c r="T28" s="8"/>
      <c r="U28" s="8"/>
      <c r="V28" s="1"/>
      <c r="W28" s="1"/>
      <c r="X28" s="1"/>
      <c r="Y28" s="1"/>
      <c r="Z28" s="1"/>
      <c r="AA28" s="8"/>
      <c r="AB28" s="8"/>
      <c r="AC28" s="1"/>
      <c r="AD28" s="1"/>
      <c r="AE28" s="1"/>
      <c r="AF28" s="4"/>
      <c r="AG28" s="10" t="str">
        <f>IF(SUM(B28:AF28)=0,"",SUM(B28:AF28))</f>
        <v/>
      </c>
      <c r="AH28" s="5"/>
    </row>
    <row r="29" spans="1:34" x14ac:dyDescent="0.2">
      <c r="A29" s="124" t="str">
        <f>'Total year'!A26:N26</f>
        <v>Special Leave</v>
      </c>
      <c r="B29" s="4"/>
      <c r="C29" s="4"/>
      <c r="D29" s="4"/>
      <c r="E29" s="1"/>
      <c r="F29" s="8"/>
      <c r="G29" s="8"/>
      <c r="H29" s="1"/>
      <c r="I29" s="1"/>
      <c r="J29" s="1"/>
      <c r="K29" s="1"/>
      <c r="L29" s="1"/>
      <c r="M29" s="8"/>
      <c r="N29" s="8"/>
      <c r="O29" s="1"/>
      <c r="P29" s="1"/>
      <c r="Q29" s="1"/>
      <c r="R29" s="1"/>
      <c r="S29" s="1"/>
      <c r="T29" s="8"/>
      <c r="U29" s="8"/>
      <c r="V29" s="1"/>
      <c r="W29" s="1"/>
      <c r="X29" s="1"/>
      <c r="Y29" s="1"/>
      <c r="Z29" s="1"/>
      <c r="AA29" s="8"/>
      <c r="AB29" s="8"/>
      <c r="AC29" s="1"/>
      <c r="AD29" s="1"/>
      <c r="AE29" s="1"/>
      <c r="AF29" s="4"/>
      <c r="AG29" s="10" t="str">
        <f>IF(SUM(B29:AF29)=0,"",SUM(B29:AF29))</f>
        <v/>
      </c>
      <c r="AH29" s="6"/>
    </row>
    <row r="30" spans="1:34" x14ac:dyDescent="0.2">
      <c r="A30" s="124" t="str">
        <f>'Total year'!A27:N27</f>
        <v>Illness</v>
      </c>
      <c r="B30" s="4"/>
      <c r="C30" s="4"/>
      <c r="D30" s="4"/>
      <c r="E30" s="1"/>
      <c r="F30" s="8"/>
      <c r="G30" s="8"/>
      <c r="H30" s="1"/>
      <c r="I30" s="1"/>
      <c r="J30" s="1"/>
      <c r="K30" s="1"/>
      <c r="L30" s="1"/>
      <c r="M30" s="8"/>
      <c r="N30" s="8"/>
      <c r="O30" s="1"/>
      <c r="P30" s="1"/>
      <c r="Q30" s="1"/>
      <c r="R30" s="1"/>
      <c r="S30" s="1"/>
      <c r="T30" s="8"/>
      <c r="U30" s="8"/>
      <c r="V30" s="1"/>
      <c r="W30" s="1"/>
      <c r="X30" s="1"/>
      <c r="Y30" s="1"/>
      <c r="Z30" s="1"/>
      <c r="AA30" s="8"/>
      <c r="AB30" s="8"/>
      <c r="AC30" s="1"/>
      <c r="AD30" s="1"/>
      <c r="AE30" s="1"/>
      <c r="AF30" s="4"/>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IF(SUM(C21,C26)=0,"",SUM(C21,C26))</f>
        <v/>
      </c>
      <c r="D32" s="10" t="str">
        <f>IF(SUM(D21,D26)=0,"",SUM(D21,D26))</f>
        <v/>
      </c>
      <c r="E32" s="10" t="str">
        <f>IF(SUM(E21,E26)=0,"",SUM(E21,E26))</f>
        <v/>
      </c>
      <c r="F32" s="10" t="str">
        <f>IF(SUM(F21,F26)=0,"",SUM(F21,F26))</f>
        <v/>
      </c>
      <c r="G32" s="10" t="str">
        <f t="shared" ref="G32:AG32" si="6">IF(SUM(G21,G26)=0,"",SUM(G21,G26))</f>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x14ac:dyDescent="0.2">
      <c r="A47" s="180" t="s">
        <v>34</v>
      </c>
      <c r="B47" s="181"/>
      <c r="X47" s="31"/>
      <c r="Y47" s="32"/>
      <c r="Z47" s="32"/>
      <c r="AA47" s="32"/>
      <c r="AB47" s="32"/>
      <c r="AC47" s="32"/>
      <c r="AD47" s="32"/>
      <c r="AE47" s="32"/>
      <c r="AF47" s="32"/>
      <c r="AG47" s="32"/>
    </row>
    <row r="48" spans="1:34" x14ac:dyDescent="0.2">
      <c r="A48" s="2" t="str">
        <f t="shared" ref="A48:A57" si="7">IF(A12="","",A12)</f>
        <v>Workpackage 1</v>
      </c>
      <c r="B48" s="120" t="str">
        <f>AG12</f>
        <v/>
      </c>
      <c r="X48" s="31"/>
      <c r="Y48" s="32"/>
      <c r="Z48" s="32"/>
      <c r="AA48" s="32"/>
      <c r="AB48" s="32"/>
      <c r="AC48" s="32"/>
      <c r="AD48" s="32"/>
      <c r="AE48" s="32"/>
      <c r="AF48" s="32"/>
      <c r="AG48" s="32"/>
    </row>
    <row r="49" spans="1:33" x14ac:dyDescent="0.2">
      <c r="A49" s="2" t="str">
        <f t="shared" si="7"/>
        <v/>
      </c>
      <c r="B49" s="120"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0"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0" t="str">
        <f t="shared" si="8"/>
        <v/>
      </c>
      <c r="P51" s="24"/>
      <c r="Q51" s="24"/>
      <c r="R51" s="24"/>
      <c r="S51" s="24"/>
      <c r="T51" s="24"/>
      <c r="U51" s="24"/>
      <c r="V51" s="18"/>
      <c r="W51" s="33"/>
      <c r="X51" s="24"/>
    </row>
    <row r="52" spans="1:33" x14ac:dyDescent="0.2">
      <c r="A52" s="2" t="str">
        <f t="shared" si="7"/>
        <v/>
      </c>
      <c r="B52" s="120" t="str">
        <f t="shared" si="8"/>
        <v/>
      </c>
    </row>
    <row r="53" spans="1:33" x14ac:dyDescent="0.2">
      <c r="A53" s="2" t="str">
        <f t="shared" si="7"/>
        <v/>
      </c>
      <c r="B53" s="120" t="str">
        <f t="shared" si="8"/>
        <v/>
      </c>
    </row>
    <row r="54" spans="1:33" x14ac:dyDescent="0.2">
      <c r="A54" s="2" t="str">
        <f t="shared" si="7"/>
        <v/>
      </c>
      <c r="B54" s="120" t="str">
        <f t="shared" si="8"/>
        <v/>
      </c>
    </row>
    <row r="55" spans="1:33" x14ac:dyDescent="0.2">
      <c r="A55" s="2" t="str">
        <f t="shared" si="7"/>
        <v/>
      </c>
      <c r="B55" s="120" t="str">
        <f t="shared" si="8"/>
        <v/>
      </c>
    </row>
    <row r="56" spans="1:33" x14ac:dyDescent="0.2">
      <c r="A56" s="2" t="str">
        <f t="shared" si="7"/>
        <v/>
      </c>
      <c r="B56" s="120" t="str">
        <f t="shared" si="8"/>
        <v/>
      </c>
    </row>
    <row r="57" spans="1:33" x14ac:dyDescent="0.2">
      <c r="A57" s="117" t="str">
        <f t="shared" si="7"/>
        <v>Total RTD</v>
      </c>
      <c r="B57" s="120"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objects="1" scenarios="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2">
    <dataValidation type="decimal" allowBlank="1" showInputMessage="1" showErrorMessage="1" errorTitle="ungütlige Arbeitszeit" error="Die eingetragene Arbeitszeit liegt über der zulässigen maximalen Arbeitszeit von 10 Std. pro Tag oder hat ein falsches Format ((Dezimal)zahlen zwischen 0 und 10)" sqref="AD23:AF25 AD28:AF30 B28:F30 B23:F25 B12:F20 I12:M20 I28:M30 I23:M25 P23:T25 P12:T20 P28:T30 W28:AA30 W23:AA25 W12:AA20 AD12:AF20" xr:uid="{00000000-0002-0000-0400-000000000000}">
      <formula1>0</formula1>
      <formula2>10</formula2>
    </dataValidation>
    <dataValidation type="decimal" allowBlank="1" showInputMessage="1" showErrorMessage="1" errorTitle="ungültige Arbeitszeit" error="Die eingetragene Arbeitszeit liegt über der zulässigen maximalen Arbeitszeit von 10 Std. pro Tag oder hat ein falsches Format ((Dezimal)zahlen zwischen 0 und 10)" sqref="G12:H20 G23:H25 G28:H30 N12:O20 N23:O25 N28:O30 U12:V20 U23:V25 U28:V30 AB12:AC20 AB23:AC25 AB28:AC30" xr:uid="{00000000-0002-0000-0400-000001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AG61"/>
  <sheetViews>
    <sheetView zoomScaleNormal="100" workbookViewId="0">
      <selection activeCell="AF28" sqref="AF28"/>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3"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3"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3"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3" ht="15.75" customHeight="1" x14ac:dyDescent="0.25">
      <c r="A6" s="116">
        <f>'Total year'!O1</f>
        <v>2022</v>
      </c>
      <c r="B6" s="189" t="s">
        <v>20</v>
      </c>
      <c r="C6" s="190"/>
      <c r="D6" s="190"/>
      <c r="E6" s="190"/>
      <c r="F6" s="190"/>
      <c r="G6" s="190"/>
      <c r="H6" s="190"/>
      <c r="I6" s="190"/>
      <c r="J6" s="190"/>
      <c r="K6" s="190"/>
      <c r="L6" s="191"/>
      <c r="M6" s="18"/>
      <c r="N6" s="170">
        <f>'Total year'!O5</f>
        <v>39.832999999999998</v>
      </c>
      <c r="O6" s="170"/>
      <c r="P6" s="170"/>
      <c r="Q6" s="170"/>
      <c r="R6" s="170"/>
      <c r="S6" s="170"/>
      <c r="T6" s="170"/>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10" t="str">
        <f>'01'!A8</f>
        <v>Date</v>
      </c>
      <c r="B8" s="40">
        <f>DATE('Total year'!O1,4,1)</f>
        <v>44652</v>
      </c>
      <c r="C8" s="40">
        <f>B8+1</f>
        <v>44653</v>
      </c>
      <c r="D8" s="40">
        <f t="shared" ref="D8:AE8" si="0">C8+1</f>
        <v>44654</v>
      </c>
      <c r="E8" s="40">
        <f t="shared" si="0"/>
        <v>44655</v>
      </c>
      <c r="F8" s="40">
        <f t="shared" si="0"/>
        <v>44656</v>
      </c>
      <c r="G8" s="40">
        <f t="shared" si="0"/>
        <v>44657</v>
      </c>
      <c r="H8" s="40">
        <f t="shared" si="0"/>
        <v>44658</v>
      </c>
      <c r="I8" s="40">
        <f t="shared" si="0"/>
        <v>44659</v>
      </c>
      <c r="J8" s="40">
        <f t="shared" si="0"/>
        <v>44660</v>
      </c>
      <c r="K8" s="40">
        <f t="shared" si="0"/>
        <v>44661</v>
      </c>
      <c r="L8" s="40">
        <f t="shared" si="0"/>
        <v>44662</v>
      </c>
      <c r="M8" s="40">
        <f t="shared" si="0"/>
        <v>44663</v>
      </c>
      <c r="N8" s="40">
        <f t="shared" si="0"/>
        <v>44664</v>
      </c>
      <c r="O8" s="40">
        <f t="shared" si="0"/>
        <v>44665</v>
      </c>
      <c r="P8" s="40">
        <f t="shared" si="0"/>
        <v>44666</v>
      </c>
      <c r="Q8" s="40">
        <f t="shared" si="0"/>
        <v>44667</v>
      </c>
      <c r="R8" s="40">
        <f t="shared" si="0"/>
        <v>44668</v>
      </c>
      <c r="S8" s="40">
        <f t="shared" si="0"/>
        <v>44669</v>
      </c>
      <c r="T8" s="40">
        <f t="shared" si="0"/>
        <v>44670</v>
      </c>
      <c r="U8" s="40">
        <f t="shared" si="0"/>
        <v>44671</v>
      </c>
      <c r="V8" s="40">
        <f t="shared" si="0"/>
        <v>44672</v>
      </c>
      <c r="W8" s="40">
        <f t="shared" si="0"/>
        <v>44673</v>
      </c>
      <c r="X8" s="40">
        <f t="shared" si="0"/>
        <v>44674</v>
      </c>
      <c r="Y8" s="40">
        <f t="shared" si="0"/>
        <v>44675</v>
      </c>
      <c r="Z8" s="40">
        <f t="shared" si="0"/>
        <v>44676</v>
      </c>
      <c r="AA8" s="40">
        <f t="shared" si="0"/>
        <v>44677</v>
      </c>
      <c r="AB8" s="40">
        <f t="shared" si="0"/>
        <v>44678</v>
      </c>
      <c r="AC8" s="40">
        <f t="shared" si="0"/>
        <v>44679</v>
      </c>
      <c r="AD8" s="40">
        <f t="shared" si="0"/>
        <v>44680</v>
      </c>
      <c r="AE8" s="40">
        <f t="shared" si="0"/>
        <v>44681</v>
      </c>
      <c r="AF8" s="160" t="s">
        <v>6</v>
      </c>
      <c r="AG8" s="35" t="s">
        <v>53</v>
      </c>
    </row>
    <row r="9" spans="1:33" ht="13.35" customHeight="1" x14ac:dyDescent="0.2">
      <c r="A9" s="10" t="str">
        <f>'01'!A9</f>
        <v>Day</v>
      </c>
      <c r="B9" s="9" t="str">
        <f>TEXT(B8,"TTT")</f>
        <v>Fr</v>
      </c>
      <c r="C9" s="9" t="str">
        <f t="shared" ref="C9:AE9" si="1">TEXT(C8,"TTT")</f>
        <v>Sa</v>
      </c>
      <c r="D9" s="9" t="str">
        <f t="shared" si="1"/>
        <v>So</v>
      </c>
      <c r="E9" s="9" t="str">
        <f t="shared" si="1"/>
        <v>Mo</v>
      </c>
      <c r="F9" s="9" t="str">
        <f t="shared" si="1"/>
        <v>Di</v>
      </c>
      <c r="G9" s="9" t="str">
        <f t="shared" si="1"/>
        <v>Mi</v>
      </c>
      <c r="H9" s="9" t="str">
        <f t="shared" si="1"/>
        <v>Do</v>
      </c>
      <c r="I9" s="9" t="str">
        <f t="shared" si="1"/>
        <v>Fr</v>
      </c>
      <c r="J9" s="9" t="str">
        <f t="shared" si="1"/>
        <v>Sa</v>
      </c>
      <c r="K9" s="9" t="str">
        <f t="shared" si="1"/>
        <v>So</v>
      </c>
      <c r="L9" s="9" t="str">
        <f t="shared" si="1"/>
        <v>Mo</v>
      </c>
      <c r="M9" s="9" t="str">
        <f t="shared" si="1"/>
        <v>Di</v>
      </c>
      <c r="N9" s="9" t="str">
        <f t="shared" si="1"/>
        <v>Mi</v>
      </c>
      <c r="O9" s="9" t="str">
        <f t="shared" si="1"/>
        <v>Do</v>
      </c>
      <c r="P9" s="9" t="str">
        <f t="shared" si="1"/>
        <v>Fr</v>
      </c>
      <c r="Q9" s="9" t="str">
        <f t="shared" si="1"/>
        <v>Sa</v>
      </c>
      <c r="R9" s="9" t="str">
        <f t="shared" si="1"/>
        <v>So</v>
      </c>
      <c r="S9" s="9" t="str">
        <f t="shared" si="1"/>
        <v>Mo</v>
      </c>
      <c r="T9" s="9" t="str">
        <f t="shared" si="1"/>
        <v>Di</v>
      </c>
      <c r="U9" s="9" t="str">
        <f t="shared" si="1"/>
        <v>Mi</v>
      </c>
      <c r="V9" s="9" t="str">
        <f t="shared" si="1"/>
        <v>Do</v>
      </c>
      <c r="W9" s="9" t="str">
        <f t="shared" si="1"/>
        <v>Fr</v>
      </c>
      <c r="X9" s="9" t="str">
        <f t="shared" si="1"/>
        <v>Sa</v>
      </c>
      <c r="Y9" s="9" t="str">
        <f t="shared" si="1"/>
        <v>So</v>
      </c>
      <c r="Z9" s="9" t="str">
        <f t="shared" si="1"/>
        <v>Mo</v>
      </c>
      <c r="AA9" s="9" t="str">
        <f t="shared" si="1"/>
        <v>Di</v>
      </c>
      <c r="AB9" s="9" t="str">
        <f t="shared" si="1"/>
        <v>Mi</v>
      </c>
      <c r="AC9" s="9" t="str">
        <f t="shared" si="1"/>
        <v>Do</v>
      </c>
      <c r="AD9" s="9" t="str">
        <f t="shared" si="1"/>
        <v>Fr</v>
      </c>
      <c r="AE9" s="9" t="str">
        <f t="shared" si="1"/>
        <v>Sa</v>
      </c>
      <c r="AF9" s="161"/>
      <c r="AG9" s="12"/>
    </row>
    <row r="10" spans="1:33"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9"/>
      <c r="AG10" s="3"/>
    </row>
    <row r="11" spans="1:33"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9"/>
      <c r="AG11" s="3"/>
    </row>
    <row r="12" spans="1:33" ht="13.35" customHeight="1" x14ac:dyDescent="0.2">
      <c r="A12" s="14" t="str">
        <f>IF('Total year'!A9="","",'Total year'!A9)</f>
        <v>Workpackage 1</v>
      </c>
      <c r="B12" s="1"/>
      <c r="C12" s="13"/>
      <c r="D12" s="13"/>
      <c r="E12" s="4"/>
      <c r="F12" s="4"/>
      <c r="G12" s="4"/>
      <c r="H12" s="4"/>
      <c r="I12" s="1"/>
      <c r="J12" s="8"/>
      <c r="K12" s="13"/>
      <c r="L12" s="4"/>
      <c r="M12" s="4"/>
      <c r="N12" s="4"/>
      <c r="O12" s="1"/>
      <c r="P12" s="8"/>
      <c r="Q12" s="8"/>
      <c r="R12" s="13"/>
      <c r="S12" s="8"/>
      <c r="T12" s="4"/>
      <c r="U12" s="4"/>
      <c r="V12" s="4"/>
      <c r="W12" s="1"/>
      <c r="X12" s="8"/>
      <c r="Y12" s="13"/>
      <c r="Z12" s="4"/>
      <c r="AA12" s="4"/>
      <c r="AB12" s="4"/>
      <c r="AC12" s="1"/>
      <c r="AD12" s="1"/>
      <c r="AE12" s="8"/>
      <c r="AF12" s="10" t="str">
        <f t="shared" ref="AF12:AF20" si="2">IF(SUM(B12:AE12)=0,"",SUM(B12:AE12))</f>
        <v/>
      </c>
      <c r="AG12" s="3"/>
    </row>
    <row r="13" spans="1:33" ht="13.35" customHeight="1" x14ac:dyDescent="0.2">
      <c r="A13" s="14" t="str">
        <f>IF('Total year'!A10="","",'Total year'!A10)</f>
        <v/>
      </c>
      <c r="B13" s="1"/>
      <c r="C13" s="13"/>
      <c r="D13" s="13"/>
      <c r="E13" s="4"/>
      <c r="F13" s="4"/>
      <c r="G13" s="4"/>
      <c r="H13" s="4"/>
      <c r="I13" s="1"/>
      <c r="J13" s="8"/>
      <c r="K13" s="13"/>
      <c r="L13" s="4"/>
      <c r="M13" s="4"/>
      <c r="N13" s="4"/>
      <c r="O13" s="1"/>
      <c r="P13" s="8"/>
      <c r="Q13" s="8"/>
      <c r="R13" s="13"/>
      <c r="S13" s="8"/>
      <c r="T13" s="4"/>
      <c r="U13" s="4"/>
      <c r="V13" s="4"/>
      <c r="W13" s="1"/>
      <c r="X13" s="8"/>
      <c r="Y13" s="13"/>
      <c r="Z13" s="4"/>
      <c r="AA13" s="4"/>
      <c r="AB13" s="4"/>
      <c r="AC13" s="1"/>
      <c r="AD13" s="1"/>
      <c r="AE13" s="8"/>
      <c r="AF13" s="10" t="str">
        <f t="shared" si="2"/>
        <v/>
      </c>
      <c r="AG13" s="3"/>
    </row>
    <row r="14" spans="1:33" ht="13.35" customHeight="1" x14ac:dyDescent="0.2">
      <c r="A14" s="14" t="str">
        <f>IF('Total year'!A11="","",'Total year'!A11)</f>
        <v/>
      </c>
      <c r="B14" s="1"/>
      <c r="C14" s="13"/>
      <c r="D14" s="13"/>
      <c r="E14" s="4"/>
      <c r="F14" s="4"/>
      <c r="G14" s="4"/>
      <c r="H14" s="4"/>
      <c r="I14" s="1"/>
      <c r="J14" s="8"/>
      <c r="K14" s="13"/>
      <c r="L14" s="4"/>
      <c r="M14" s="4"/>
      <c r="N14" s="4"/>
      <c r="O14" s="1"/>
      <c r="P14" s="8"/>
      <c r="Q14" s="8"/>
      <c r="R14" s="13"/>
      <c r="S14" s="8"/>
      <c r="T14" s="4"/>
      <c r="U14" s="4"/>
      <c r="V14" s="4"/>
      <c r="W14" s="1"/>
      <c r="X14" s="8"/>
      <c r="Y14" s="13"/>
      <c r="Z14" s="4"/>
      <c r="AA14" s="4"/>
      <c r="AB14" s="4"/>
      <c r="AC14" s="1"/>
      <c r="AD14" s="1"/>
      <c r="AE14" s="8"/>
      <c r="AF14" s="10" t="str">
        <f t="shared" si="2"/>
        <v/>
      </c>
      <c r="AG14" s="3"/>
    </row>
    <row r="15" spans="1:33" ht="13.35" customHeight="1" x14ac:dyDescent="0.2">
      <c r="A15" s="14" t="str">
        <f>IF('Total year'!A12="","",'Total year'!A12)</f>
        <v/>
      </c>
      <c r="B15" s="1"/>
      <c r="C15" s="13"/>
      <c r="D15" s="13"/>
      <c r="E15" s="4"/>
      <c r="F15" s="4"/>
      <c r="G15" s="4"/>
      <c r="H15" s="4"/>
      <c r="I15" s="1"/>
      <c r="J15" s="8"/>
      <c r="K15" s="13"/>
      <c r="L15" s="4"/>
      <c r="M15" s="4"/>
      <c r="N15" s="4"/>
      <c r="O15" s="1"/>
      <c r="P15" s="8"/>
      <c r="Q15" s="8"/>
      <c r="R15" s="13"/>
      <c r="S15" s="8"/>
      <c r="T15" s="4"/>
      <c r="U15" s="4"/>
      <c r="V15" s="4"/>
      <c r="W15" s="1"/>
      <c r="X15" s="8"/>
      <c r="Y15" s="13"/>
      <c r="Z15" s="4"/>
      <c r="AA15" s="4"/>
      <c r="AB15" s="4"/>
      <c r="AC15" s="1"/>
      <c r="AD15" s="1"/>
      <c r="AE15" s="8"/>
      <c r="AF15" s="10" t="str">
        <f t="shared" si="2"/>
        <v/>
      </c>
      <c r="AG15" s="3"/>
    </row>
    <row r="16" spans="1:33" ht="13.35" customHeight="1" x14ac:dyDescent="0.2">
      <c r="A16" s="14" t="str">
        <f>IF('Total year'!A13="","",'Total year'!A13)</f>
        <v/>
      </c>
      <c r="B16" s="1"/>
      <c r="C16" s="13"/>
      <c r="D16" s="13"/>
      <c r="E16" s="4"/>
      <c r="F16" s="4"/>
      <c r="G16" s="4"/>
      <c r="H16" s="4"/>
      <c r="I16" s="1"/>
      <c r="J16" s="8"/>
      <c r="K16" s="13"/>
      <c r="L16" s="4"/>
      <c r="M16" s="4"/>
      <c r="N16" s="4"/>
      <c r="O16" s="1"/>
      <c r="P16" s="8"/>
      <c r="Q16" s="8"/>
      <c r="R16" s="13"/>
      <c r="S16" s="8"/>
      <c r="T16" s="4"/>
      <c r="U16" s="4"/>
      <c r="V16" s="4"/>
      <c r="W16" s="1"/>
      <c r="X16" s="8"/>
      <c r="Y16" s="13"/>
      <c r="Z16" s="4"/>
      <c r="AA16" s="4"/>
      <c r="AB16" s="4"/>
      <c r="AC16" s="1"/>
      <c r="AD16" s="1"/>
      <c r="AE16" s="8"/>
      <c r="AF16" s="10" t="str">
        <f t="shared" si="2"/>
        <v/>
      </c>
      <c r="AG16" s="3"/>
    </row>
    <row r="17" spans="1:33" ht="13.35" customHeight="1" x14ac:dyDescent="0.2">
      <c r="A17" s="14" t="str">
        <f>IF('Total year'!A14="","",'Total year'!A14)</f>
        <v/>
      </c>
      <c r="B17" s="1"/>
      <c r="C17" s="13"/>
      <c r="D17" s="13"/>
      <c r="E17" s="4"/>
      <c r="F17" s="4"/>
      <c r="G17" s="4"/>
      <c r="H17" s="4"/>
      <c r="I17" s="1"/>
      <c r="J17" s="8"/>
      <c r="K17" s="13"/>
      <c r="L17" s="4"/>
      <c r="M17" s="4"/>
      <c r="N17" s="4"/>
      <c r="O17" s="1"/>
      <c r="P17" s="8"/>
      <c r="Q17" s="8"/>
      <c r="R17" s="13"/>
      <c r="S17" s="8"/>
      <c r="T17" s="4"/>
      <c r="U17" s="4"/>
      <c r="V17" s="4"/>
      <c r="W17" s="1"/>
      <c r="X17" s="8"/>
      <c r="Y17" s="13"/>
      <c r="Z17" s="4"/>
      <c r="AA17" s="4"/>
      <c r="AB17" s="4"/>
      <c r="AC17" s="1"/>
      <c r="AD17" s="1"/>
      <c r="AE17" s="8"/>
      <c r="AF17" s="10" t="str">
        <f t="shared" si="2"/>
        <v/>
      </c>
      <c r="AG17" s="3"/>
    </row>
    <row r="18" spans="1:33" ht="13.35" customHeight="1" x14ac:dyDescent="0.2">
      <c r="A18" s="14" t="str">
        <f>IF('Total year'!A15="","",'Total year'!A15)</f>
        <v/>
      </c>
      <c r="B18" s="1"/>
      <c r="C18" s="13"/>
      <c r="D18" s="13"/>
      <c r="E18" s="4"/>
      <c r="F18" s="4"/>
      <c r="G18" s="4"/>
      <c r="H18" s="4"/>
      <c r="I18" s="1"/>
      <c r="J18" s="8"/>
      <c r="K18" s="13"/>
      <c r="L18" s="4"/>
      <c r="M18" s="4"/>
      <c r="N18" s="4"/>
      <c r="O18" s="1"/>
      <c r="P18" s="8"/>
      <c r="Q18" s="8"/>
      <c r="R18" s="13"/>
      <c r="S18" s="8"/>
      <c r="T18" s="4"/>
      <c r="U18" s="4"/>
      <c r="V18" s="4"/>
      <c r="W18" s="1"/>
      <c r="X18" s="8"/>
      <c r="Y18" s="13"/>
      <c r="Z18" s="4"/>
      <c r="AA18" s="4"/>
      <c r="AB18" s="4"/>
      <c r="AC18" s="1"/>
      <c r="AD18" s="1"/>
      <c r="AE18" s="8"/>
      <c r="AF18" s="10" t="str">
        <f t="shared" si="2"/>
        <v/>
      </c>
      <c r="AG18" s="3"/>
    </row>
    <row r="19" spans="1:33" ht="13.35" customHeight="1" x14ac:dyDescent="0.2">
      <c r="A19" s="14" t="str">
        <f>IF('Total year'!A16="","",'Total year'!A16)</f>
        <v/>
      </c>
      <c r="B19" s="1"/>
      <c r="C19" s="13"/>
      <c r="D19" s="13"/>
      <c r="E19" s="4"/>
      <c r="F19" s="4"/>
      <c r="G19" s="4"/>
      <c r="H19" s="4"/>
      <c r="I19" s="1"/>
      <c r="J19" s="8"/>
      <c r="K19" s="13"/>
      <c r="L19" s="4"/>
      <c r="M19" s="4"/>
      <c r="N19" s="4"/>
      <c r="O19" s="1"/>
      <c r="P19" s="8"/>
      <c r="Q19" s="8"/>
      <c r="R19" s="13"/>
      <c r="S19" s="8"/>
      <c r="T19" s="4"/>
      <c r="U19" s="4"/>
      <c r="V19" s="4"/>
      <c r="W19" s="1"/>
      <c r="X19" s="8"/>
      <c r="Y19" s="13"/>
      <c r="Z19" s="4"/>
      <c r="AA19" s="4"/>
      <c r="AB19" s="4"/>
      <c r="AC19" s="1"/>
      <c r="AD19" s="1"/>
      <c r="AE19" s="8"/>
      <c r="AF19" s="10" t="str">
        <f t="shared" si="2"/>
        <v/>
      </c>
      <c r="AG19" s="3"/>
    </row>
    <row r="20" spans="1:33" ht="13.35" customHeight="1" x14ac:dyDescent="0.2">
      <c r="A20" s="14" t="str">
        <f>IF('Total year'!A17="","",'Total year'!A17)</f>
        <v/>
      </c>
      <c r="B20" s="1"/>
      <c r="C20" s="13"/>
      <c r="D20" s="13"/>
      <c r="E20" s="4"/>
      <c r="F20" s="4"/>
      <c r="G20" s="4"/>
      <c r="H20" s="4"/>
      <c r="I20" s="1"/>
      <c r="J20" s="8"/>
      <c r="K20" s="13"/>
      <c r="L20" s="4"/>
      <c r="M20" s="4"/>
      <c r="N20" s="4"/>
      <c r="O20" s="1"/>
      <c r="P20" s="8"/>
      <c r="Q20" s="8"/>
      <c r="R20" s="13"/>
      <c r="S20" s="8"/>
      <c r="T20" s="4"/>
      <c r="U20" s="4"/>
      <c r="V20" s="4"/>
      <c r="W20" s="1"/>
      <c r="X20" s="8"/>
      <c r="Y20" s="13"/>
      <c r="Z20" s="4"/>
      <c r="AA20" s="4"/>
      <c r="AB20" s="4"/>
      <c r="AC20" s="1"/>
      <c r="AD20" s="1"/>
      <c r="AE20" s="8"/>
      <c r="AF20" s="10" t="str">
        <f t="shared" si="2"/>
        <v/>
      </c>
      <c r="AG20" s="3"/>
    </row>
    <row r="21" spans="1:33" ht="12.75" customHeight="1" x14ac:dyDescent="0.2">
      <c r="A21" s="125" t="str">
        <f>'Total year'!A18:N18</f>
        <v>Total RTD</v>
      </c>
      <c r="B21" s="77" t="str">
        <f>IF(SUM(B12:B20)=0,"",SUM(B12:B20))</f>
        <v/>
      </c>
      <c r="C21" s="77" t="str">
        <f t="shared" ref="C21:AF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3"/>
    </row>
    <row r="22" spans="1:33" ht="13.35" customHeight="1" x14ac:dyDescent="0.2">
      <c r="A22" s="101" t="str">
        <f>'Total year'!A19:N19</f>
        <v>Internal and National Projects &amp; Teaching</v>
      </c>
      <c r="B22" s="55"/>
      <c r="C22" s="115"/>
      <c r="D22" s="115"/>
      <c r="E22" s="55"/>
      <c r="F22" s="55"/>
      <c r="G22" s="55"/>
      <c r="H22" s="55"/>
      <c r="I22" s="55"/>
      <c r="J22" s="115"/>
      <c r="K22" s="115"/>
      <c r="L22" s="55"/>
      <c r="M22" s="55"/>
      <c r="N22" s="55"/>
      <c r="O22" s="55"/>
      <c r="P22" s="115"/>
      <c r="Q22" s="115"/>
      <c r="R22" s="115"/>
      <c r="S22" s="115"/>
      <c r="T22" s="55"/>
      <c r="U22" s="55"/>
      <c r="V22" s="55"/>
      <c r="W22" s="55"/>
      <c r="X22" s="115"/>
      <c r="Y22" s="115"/>
      <c r="Z22" s="55"/>
      <c r="AA22" s="55"/>
      <c r="AB22" s="55"/>
      <c r="AC22" s="55"/>
      <c r="AD22" s="55"/>
      <c r="AE22" s="115"/>
      <c r="AF22" s="56"/>
      <c r="AG22" s="3"/>
    </row>
    <row r="23" spans="1:33" ht="13.35" customHeight="1" x14ac:dyDescent="0.2">
      <c r="A23" s="124" t="str">
        <f>'Total year'!A20:N20</f>
        <v>Teaching</v>
      </c>
      <c r="B23" s="1"/>
      <c r="C23" s="8"/>
      <c r="D23" s="8"/>
      <c r="E23" s="4"/>
      <c r="F23" s="4"/>
      <c r="G23" s="4"/>
      <c r="H23" s="4"/>
      <c r="I23" s="1"/>
      <c r="J23" s="8"/>
      <c r="K23" s="8"/>
      <c r="L23" s="4"/>
      <c r="M23" s="4"/>
      <c r="N23" s="4"/>
      <c r="O23" s="1"/>
      <c r="P23" s="8"/>
      <c r="Q23" s="8"/>
      <c r="R23" s="8"/>
      <c r="S23" s="8"/>
      <c r="T23" s="4"/>
      <c r="U23" s="4"/>
      <c r="V23" s="4"/>
      <c r="W23" s="1"/>
      <c r="X23" s="8"/>
      <c r="Y23" s="8"/>
      <c r="Z23" s="4"/>
      <c r="AA23" s="4"/>
      <c r="AB23" s="4"/>
      <c r="AC23" s="4"/>
      <c r="AD23" s="1"/>
      <c r="AE23" s="8"/>
      <c r="AF23" s="10" t="str">
        <f>IF(SUM(B23:AE23)=0,"",SUM(B23:AE23))</f>
        <v/>
      </c>
      <c r="AG23" s="3"/>
    </row>
    <row r="24" spans="1:33" ht="13.35" customHeight="1" x14ac:dyDescent="0.2">
      <c r="A24" s="124" t="str">
        <f>'Total year'!A21:N21</f>
        <v>Internal Projects</v>
      </c>
      <c r="B24" s="1"/>
      <c r="C24" s="8"/>
      <c r="D24" s="8"/>
      <c r="E24" s="4"/>
      <c r="F24" s="4"/>
      <c r="G24" s="4"/>
      <c r="H24" s="4"/>
      <c r="I24" s="1"/>
      <c r="J24" s="8"/>
      <c r="K24" s="8"/>
      <c r="L24" s="4"/>
      <c r="M24" s="4"/>
      <c r="N24" s="4"/>
      <c r="O24" s="1"/>
      <c r="P24" s="8"/>
      <c r="Q24" s="8"/>
      <c r="R24" s="8"/>
      <c r="S24" s="8"/>
      <c r="T24" s="4"/>
      <c r="U24" s="4"/>
      <c r="V24" s="4"/>
      <c r="W24" s="1"/>
      <c r="X24" s="8"/>
      <c r="Y24" s="8"/>
      <c r="Z24" s="4"/>
      <c r="AA24" s="4"/>
      <c r="AB24" s="4"/>
      <c r="AC24" s="4"/>
      <c r="AD24" s="1"/>
      <c r="AE24" s="8"/>
      <c r="AF24" s="10" t="str">
        <f>IF(SUM(B24:AE24)=0,"",SUM(B24:AE24))</f>
        <v/>
      </c>
      <c r="AG24" s="3"/>
    </row>
    <row r="25" spans="1:33" ht="13.35" customHeight="1" x14ac:dyDescent="0.2">
      <c r="A25" s="124" t="str">
        <f>'Total year'!A22:N22</f>
        <v>National Projects</v>
      </c>
      <c r="B25" s="1"/>
      <c r="C25" s="8"/>
      <c r="D25" s="8"/>
      <c r="E25" s="4"/>
      <c r="F25" s="4"/>
      <c r="G25" s="4"/>
      <c r="H25" s="4"/>
      <c r="I25" s="1"/>
      <c r="J25" s="8"/>
      <c r="K25" s="8"/>
      <c r="L25" s="4"/>
      <c r="M25" s="4"/>
      <c r="N25" s="4"/>
      <c r="O25" s="1"/>
      <c r="P25" s="8"/>
      <c r="Q25" s="8"/>
      <c r="R25" s="8"/>
      <c r="S25" s="8"/>
      <c r="T25" s="4"/>
      <c r="U25" s="4"/>
      <c r="V25" s="4"/>
      <c r="W25" s="1"/>
      <c r="X25" s="8"/>
      <c r="Y25" s="8"/>
      <c r="Z25" s="4"/>
      <c r="AA25" s="4"/>
      <c r="AB25" s="4"/>
      <c r="AC25" s="4"/>
      <c r="AD25" s="1"/>
      <c r="AE25" s="8"/>
      <c r="AF25" s="10" t="str">
        <f>IF(SUM(B25:AE25)=0,"",SUM(B25:AE25))</f>
        <v/>
      </c>
      <c r="AG25" s="3"/>
    </row>
    <row r="26" spans="1:33" ht="13.35" customHeight="1" x14ac:dyDescent="0.2">
      <c r="A26" s="125" t="str">
        <f>'Total year'!A23:N23</f>
        <v>Total</v>
      </c>
      <c r="B26" s="77" t="str">
        <f>IF(SUM(B23:B25)=0,"",SUM(B23:B25))</f>
        <v/>
      </c>
      <c r="C26" s="77" t="str">
        <f t="shared" ref="C26:AF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3"/>
    </row>
    <row r="27" spans="1:33" ht="13.35" customHeight="1" x14ac:dyDescent="0.2">
      <c r="A27" s="101" t="str">
        <f>'Total year'!A24:N24</f>
        <v>Absences and activities not to be part of productive hours</v>
      </c>
      <c r="B27" s="55"/>
      <c r="C27" s="115"/>
      <c r="D27" s="115"/>
      <c r="E27" s="55"/>
      <c r="F27" s="55"/>
      <c r="G27" s="55"/>
      <c r="H27" s="55"/>
      <c r="I27" s="55"/>
      <c r="J27" s="115"/>
      <c r="K27" s="115"/>
      <c r="L27" s="55"/>
      <c r="M27" s="55"/>
      <c r="N27" s="55"/>
      <c r="O27" s="55"/>
      <c r="P27" s="115"/>
      <c r="Q27" s="115"/>
      <c r="R27" s="115"/>
      <c r="S27" s="115"/>
      <c r="T27" s="55"/>
      <c r="U27" s="55"/>
      <c r="V27" s="55"/>
      <c r="W27" s="55"/>
      <c r="X27" s="115"/>
      <c r="Y27" s="115"/>
      <c r="Z27" s="55"/>
      <c r="AA27" s="55"/>
      <c r="AB27" s="55"/>
      <c r="AC27" s="55"/>
      <c r="AD27" s="55"/>
      <c r="AE27" s="115"/>
      <c r="AF27" s="56"/>
      <c r="AG27" s="3"/>
    </row>
    <row r="28" spans="1:33" ht="13.35" customHeight="1" x14ac:dyDescent="0.2">
      <c r="A28" s="124" t="str">
        <f>'Total year'!A25:N25</f>
        <v>Annual Leave</v>
      </c>
      <c r="B28" s="1"/>
      <c r="C28" s="8"/>
      <c r="D28" s="8"/>
      <c r="E28" s="4"/>
      <c r="F28" s="4"/>
      <c r="G28" s="4"/>
      <c r="H28" s="4"/>
      <c r="I28" s="1"/>
      <c r="J28" s="8"/>
      <c r="K28" s="8"/>
      <c r="L28" s="4"/>
      <c r="M28" s="4"/>
      <c r="N28" s="4"/>
      <c r="O28" s="1"/>
      <c r="P28" s="8"/>
      <c r="Q28" s="8"/>
      <c r="R28" s="8"/>
      <c r="S28" s="8"/>
      <c r="T28" s="4"/>
      <c r="U28" s="4"/>
      <c r="V28" s="4"/>
      <c r="W28" s="1"/>
      <c r="X28" s="8"/>
      <c r="Y28" s="8"/>
      <c r="Z28" s="4"/>
      <c r="AA28" s="4"/>
      <c r="AB28" s="4"/>
      <c r="AC28" s="4"/>
      <c r="AD28" s="1"/>
      <c r="AE28" s="8"/>
      <c r="AF28" s="10" t="str">
        <f>IF(SUM(B28:AE28)=0,"",SUM(B28:AE28))</f>
        <v/>
      </c>
      <c r="AG28" s="5"/>
    </row>
    <row r="29" spans="1:33" x14ac:dyDescent="0.2">
      <c r="A29" s="124" t="str">
        <f>'Total year'!A26:N26</f>
        <v>Special Leave</v>
      </c>
      <c r="B29" s="1"/>
      <c r="C29" s="8"/>
      <c r="D29" s="8"/>
      <c r="E29" s="4"/>
      <c r="F29" s="4"/>
      <c r="G29" s="4"/>
      <c r="H29" s="4"/>
      <c r="I29" s="1"/>
      <c r="J29" s="8"/>
      <c r="K29" s="8"/>
      <c r="L29" s="4"/>
      <c r="M29" s="4"/>
      <c r="N29" s="4"/>
      <c r="O29" s="1"/>
      <c r="P29" s="8"/>
      <c r="Q29" s="8"/>
      <c r="R29" s="8"/>
      <c r="S29" s="8"/>
      <c r="T29" s="4"/>
      <c r="U29" s="4"/>
      <c r="V29" s="4"/>
      <c r="W29" s="1"/>
      <c r="X29" s="8"/>
      <c r="Y29" s="8"/>
      <c r="Z29" s="4"/>
      <c r="AA29" s="4"/>
      <c r="AB29" s="4"/>
      <c r="AC29" s="4"/>
      <c r="AD29" s="1"/>
      <c r="AE29" s="8"/>
      <c r="AF29" s="10" t="str">
        <f>IF(SUM(B29:AE29)=0,"",SUM(B29:AE29))</f>
        <v/>
      </c>
      <c r="AG29" s="6"/>
    </row>
    <row r="30" spans="1:33" x14ac:dyDescent="0.2">
      <c r="A30" s="124" t="str">
        <f>'Total year'!A27:N27</f>
        <v>Illness</v>
      </c>
      <c r="B30" s="1"/>
      <c r="C30" s="8"/>
      <c r="D30" s="8"/>
      <c r="E30" s="4"/>
      <c r="F30" s="4"/>
      <c r="G30" s="4"/>
      <c r="H30" s="4"/>
      <c r="I30" s="1"/>
      <c r="J30" s="8"/>
      <c r="K30" s="8"/>
      <c r="L30" s="4"/>
      <c r="M30" s="4"/>
      <c r="N30" s="4"/>
      <c r="O30" s="1"/>
      <c r="P30" s="8"/>
      <c r="Q30" s="8"/>
      <c r="R30" s="8"/>
      <c r="S30" s="8"/>
      <c r="T30" s="4"/>
      <c r="U30" s="4"/>
      <c r="V30" s="4"/>
      <c r="W30" s="1"/>
      <c r="X30" s="8"/>
      <c r="Y30" s="8"/>
      <c r="Z30" s="4"/>
      <c r="AA30" s="4"/>
      <c r="AB30" s="4"/>
      <c r="AC30" s="4"/>
      <c r="AD30" s="1"/>
      <c r="AE30" s="8"/>
      <c r="AF30" s="10" t="str">
        <f>IF(SUM(B30:AE30)=0,"",SUM(B30:AE30))</f>
        <v/>
      </c>
      <c r="AG30" s="6"/>
    </row>
    <row r="31" spans="1:33" x14ac:dyDescent="0.2">
      <c r="A31" s="125"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5"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10" t="str">
        <f>IF(SUM(AF31,AF32)=0,"",SUM(AF31,AF32))</f>
        <v/>
      </c>
      <c r="AG33" s="4"/>
    </row>
    <row r="34" spans="1:33"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1:33"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row>
    <row r="45" spans="1:33"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row>
    <row r="46" spans="1:33" x14ac:dyDescent="0.2">
      <c r="X46" s="24"/>
      <c r="Y46" s="24"/>
      <c r="Z46" s="24"/>
      <c r="AA46" s="24"/>
      <c r="AB46" s="24"/>
      <c r="AC46" s="24"/>
      <c r="AD46" s="24"/>
      <c r="AE46" s="18"/>
      <c r="AF46" s="30"/>
    </row>
    <row r="47" spans="1:33" x14ac:dyDescent="0.2">
      <c r="A47" s="180" t="s">
        <v>34</v>
      </c>
      <c r="B47" s="181"/>
      <c r="X47" s="31"/>
      <c r="Y47" s="32"/>
      <c r="Z47" s="32"/>
      <c r="AA47" s="32"/>
      <c r="AB47" s="32"/>
      <c r="AC47" s="32"/>
      <c r="AD47" s="32"/>
      <c r="AE47" s="32"/>
      <c r="AF47" s="32"/>
    </row>
    <row r="48" spans="1:33" x14ac:dyDescent="0.2">
      <c r="A48" s="2" t="str">
        <f t="shared" ref="A48:A57" si="7">IF(A12="","",A12)</f>
        <v>Workpackage 1</v>
      </c>
      <c r="B48" s="122" t="str">
        <f>AF12</f>
        <v/>
      </c>
      <c r="X48" s="31"/>
      <c r="Y48" s="32"/>
      <c r="Z48" s="32"/>
      <c r="AA48" s="32"/>
      <c r="AB48" s="32"/>
      <c r="AC48" s="32"/>
      <c r="AD48" s="32"/>
      <c r="AE48" s="32"/>
      <c r="AF48" s="32"/>
    </row>
    <row r="49" spans="1:32" x14ac:dyDescent="0.2">
      <c r="A49" s="2" t="str">
        <f t="shared" si="7"/>
        <v/>
      </c>
      <c r="B49" s="122" t="str">
        <f t="shared" ref="B49:B57" si="8">AF13</f>
        <v/>
      </c>
      <c r="P49" s="24"/>
      <c r="Q49" s="24"/>
      <c r="R49" s="24"/>
      <c r="S49" s="24"/>
      <c r="T49" s="24"/>
      <c r="U49" s="29"/>
      <c r="V49" s="18"/>
      <c r="W49" s="33"/>
      <c r="X49" s="32"/>
      <c r="Y49" s="32"/>
      <c r="Z49" s="32"/>
      <c r="AA49" s="32"/>
      <c r="AB49" s="32"/>
      <c r="AC49" s="32"/>
      <c r="AD49" s="32"/>
      <c r="AE49" s="32"/>
      <c r="AF49" s="32"/>
    </row>
    <row r="50" spans="1:32" x14ac:dyDescent="0.2">
      <c r="A50" s="2" t="str">
        <f t="shared" si="7"/>
        <v/>
      </c>
      <c r="B50" s="122" t="str">
        <f t="shared" si="8"/>
        <v/>
      </c>
      <c r="P50" s="24"/>
      <c r="Q50" s="24"/>
      <c r="R50" s="24"/>
      <c r="S50" s="24"/>
      <c r="T50" s="24"/>
      <c r="U50" s="24"/>
      <c r="V50" s="18"/>
      <c r="W50" s="34"/>
      <c r="X50" s="32"/>
      <c r="Y50" s="32"/>
      <c r="Z50" s="32"/>
      <c r="AA50" s="32"/>
      <c r="AB50" s="32"/>
      <c r="AC50" s="32"/>
      <c r="AD50" s="32"/>
      <c r="AE50" s="32"/>
      <c r="AF50" s="32"/>
    </row>
    <row r="51" spans="1:32" x14ac:dyDescent="0.2">
      <c r="A51" s="2" t="str">
        <f t="shared" si="7"/>
        <v/>
      </c>
      <c r="B51" s="122" t="str">
        <f t="shared" si="8"/>
        <v/>
      </c>
      <c r="P51" s="24"/>
      <c r="Q51" s="24"/>
      <c r="R51" s="24"/>
      <c r="S51" s="24"/>
      <c r="T51" s="24"/>
      <c r="U51" s="24"/>
      <c r="V51" s="18"/>
      <c r="W51" s="33"/>
      <c r="X51" s="24"/>
    </row>
    <row r="52" spans="1:32" x14ac:dyDescent="0.2">
      <c r="A52" s="2" t="str">
        <f t="shared" si="7"/>
        <v/>
      </c>
      <c r="B52" s="122" t="str">
        <f t="shared" si="8"/>
        <v/>
      </c>
    </row>
    <row r="53" spans="1:32" x14ac:dyDescent="0.2">
      <c r="A53" s="2" t="str">
        <f t="shared" si="7"/>
        <v/>
      </c>
      <c r="B53" s="122" t="str">
        <f t="shared" si="8"/>
        <v/>
      </c>
    </row>
    <row r="54" spans="1:32" x14ac:dyDescent="0.2">
      <c r="A54" s="2" t="str">
        <f t="shared" si="7"/>
        <v/>
      </c>
      <c r="B54" s="122" t="str">
        <f t="shared" si="8"/>
        <v/>
      </c>
    </row>
    <row r="55" spans="1:32" x14ac:dyDescent="0.2">
      <c r="A55" s="2" t="str">
        <f t="shared" si="7"/>
        <v/>
      </c>
      <c r="B55" s="122" t="str">
        <f t="shared" si="8"/>
        <v/>
      </c>
    </row>
    <row r="56" spans="1:32" x14ac:dyDescent="0.2">
      <c r="A56" s="2" t="str">
        <f t="shared" si="7"/>
        <v/>
      </c>
      <c r="B56" s="122" t="str">
        <f t="shared" si="8"/>
        <v/>
      </c>
    </row>
    <row r="57" spans="1:32" x14ac:dyDescent="0.2">
      <c r="A57" s="117" t="str">
        <f t="shared" si="7"/>
        <v>Total RTD</v>
      </c>
      <c r="B57" s="122" t="str">
        <f t="shared" si="8"/>
        <v/>
      </c>
    </row>
    <row r="59" spans="1:32" x14ac:dyDescent="0.2">
      <c r="A59" s="118" t="s">
        <v>33</v>
      </c>
      <c r="B59" s="118"/>
    </row>
    <row r="60" spans="1:32" x14ac:dyDescent="0.2">
      <c r="A60" s="129" t="s">
        <v>32</v>
      </c>
      <c r="B60" s="120" t="str">
        <f>IF(SUM(AF28:AF30)=0,"",SUM(AF28:AF30))</f>
        <v/>
      </c>
    </row>
    <row r="61" spans="1:32" ht="25.5" x14ac:dyDescent="0.2">
      <c r="A61" s="130" t="s">
        <v>14</v>
      </c>
      <c r="B61" s="121" t="str">
        <f>IF(B60="","",B60/8)</f>
        <v/>
      </c>
    </row>
  </sheetData>
  <sheetProtection sheet="1"/>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12:AE20 B23:AE25 B28:AE30" xr:uid="{00000000-0002-0000-05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H61"/>
  <sheetViews>
    <sheetView zoomScaleNormal="100" workbookViewId="0">
      <selection activeCell="AG32" sqref="AG32"/>
    </sheetView>
  </sheetViews>
  <sheetFormatPr baseColWidth="10" defaultColWidth="10.85546875" defaultRowHeight="12.75" x14ac:dyDescent="0.2"/>
  <cols>
    <col min="1" max="1" width="23" style="15" customWidth="1"/>
    <col min="2" max="32" width="5.5703125" style="15" customWidth="1"/>
    <col min="33" max="33" width="8.42578125" style="15" customWidth="1"/>
    <col min="34" max="34" width="39.5703125" style="15" customWidth="1"/>
    <col min="35" max="16384" width="10.85546875" style="15"/>
  </cols>
  <sheetData>
    <row r="1" spans="1:34"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4"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4"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4"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4" ht="15.75" customHeight="1" x14ac:dyDescent="0.25">
      <c r="A6" s="116">
        <f>'Total year'!O1</f>
        <v>2022</v>
      </c>
      <c r="B6" s="171" t="s">
        <v>21</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4"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4" ht="13.35" customHeight="1" x14ac:dyDescent="0.2">
      <c r="A8" s="10" t="str">
        <f>'01'!A8</f>
        <v>Date</v>
      </c>
      <c r="B8" s="40">
        <f>DATE('Total year'!O1,5,1)</f>
        <v>44682</v>
      </c>
      <c r="C8" s="40">
        <f>B8+1</f>
        <v>44683</v>
      </c>
      <c r="D8" s="40">
        <f t="shared" ref="D8:AF8" si="0">C8+1</f>
        <v>44684</v>
      </c>
      <c r="E8" s="40">
        <f t="shared" si="0"/>
        <v>44685</v>
      </c>
      <c r="F8" s="40">
        <f t="shared" si="0"/>
        <v>44686</v>
      </c>
      <c r="G8" s="40">
        <f t="shared" si="0"/>
        <v>44687</v>
      </c>
      <c r="H8" s="40">
        <f t="shared" si="0"/>
        <v>44688</v>
      </c>
      <c r="I8" s="40">
        <f t="shared" si="0"/>
        <v>44689</v>
      </c>
      <c r="J8" s="40">
        <f t="shared" si="0"/>
        <v>44690</v>
      </c>
      <c r="K8" s="40">
        <f t="shared" si="0"/>
        <v>44691</v>
      </c>
      <c r="L8" s="40">
        <f t="shared" si="0"/>
        <v>44692</v>
      </c>
      <c r="M8" s="40">
        <f t="shared" si="0"/>
        <v>44693</v>
      </c>
      <c r="N8" s="40">
        <f t="shared" si="0"/>
        <v>44694</v>
      </c>
      <c r="O8" s="40">
        <f t="shared" si="0"/>
        <v>44695</v>
      </c>
      <c r="P8" s="40">
        <f t="shared" si="0"/>
        <v>44696</v>
      </c>
      <c r="Q8" s="40">
        <f t="shared" si="0"/>
        <v>44697</v>
      </c>
      <c r="R8" s="40">
        <f t="shared" si="0"/>
        <v>44698</v>
      </c>
      <c r="S8" s="40">
        <f t="shared" si="0"/>
        <v>44699</v>
      </c>
      <c r="T8" s="40">
        <f t="shared" si="0"/>
        <v>44700</v>
      </c>
      <c r="U8" s="40">
        <f t="shared" si="0"/>
        <v>44701</v>
      </c>
      <c r="V8" s="40">
        <f t="shared" si="0"/>
        <v>44702</v>
      </c>
      <c r="W8" s="40">
        <f t="shared" si="0"/>
        <v>44703</v>
      </c>
      <c r="X8" s="40">
        <f t="shared" si="0"/>
        <v>44704</v>
      </c>
      <c r="Y8" s="40">
        <f t="shared" si="0"/>
        <v>44705</v>
      </c>
      <c r="Z8" s="40">
        <f t="shared" si="0"/>
        <v>44706</v>
      </c>
      <c r="AA8" s="40">
        <f t="shared" si="0"/>
        <v>44707</v>
      </c>
      <c r="AB8" s="40">
        <f t="shared" si="0"/>
        <v>44708</v>
      </c>
      <c r="AC8" s="40">
        <f t="shared" si="0"/>
        <v>44709</v>
      </c>
      <c r="AD8" s="40">
        <f t="shared" si="0"/>
        <v>44710</v>
      </c>
      <c r="AE8" s="40">
        <f t="shared" si="0"/>
        <v>44711</v>
      </c>
      <c r="AF8" s="40">
        <f t="shared" si="0"/>
        <v>44712</v>
      </c>
      <c r="AG8" s="160" t="s">
        <v>6</v>
      </c>
      <c r="AH8" s="35" t="s">
        <v>53</v>
      </c>
    </row>
    <row r="9" spans="1:34" ht="13.35" customHeight="1" x14ac:dyDescent="0.2">
      <c r="A9" s="10" t="str">
        <f>'01'!A9</f>
        <v>Day</v>
      </c>
      <c r="B9" s="11" t="str">
        <f>TEXT(B8,"TTT")</f>
        <v>So</v>
      </c>
      <c r="C9" s="11" t="str">
        <f t="shared" ref="C9:AF9" si="1">TEXT(C8,"TTT")</f>
        <v>Mo</v>
      </c>
      <c r="D9" s="11" t="str">
        <f t="shared" si="1"/>
        <v>Di</v>
      </c>
      <c r="E9" s="11" t="str">
        <f t="shared" si="1"/>
        <v>Mi</v>
      </c>
      <c r="F9" s="11" t="str">
        <f t="shared" si="1"/>
        <v>Do</v>
      </c>
      <c r="G9" s="11" t="str">
        <f t="shared" si="1"/>
        <v>Fr</v>
      </c>
      <c r="H9" s="11" t="str">
        <f t="shared" si="1"/>
        <v>Sa</v>
      </c>
      <c r="I9" s="11" t="str">
        <f t="shared" si="1"/>
        <v>So</v>
      </c>
      <c r="J9" s="11" t="str">
        <f t="shared" si="1"/>
        <v>Mo</v>
      </c>
      <c r="K9" s="11" t="str">
        <f t="shared" si="1"/>
        <v>Di</v>
      </c>
      <c r="L9" s="11" t="str">
        <f t="shared" si="1"/>
        <v>Mi</v>
      </c>
      <c r="M9" s="11" t="str">
        <f t="shared" si="1"/>
        <v>Do</v>
      </c>
      <c r="N9" s="11" t="str">
        <f t="shared" si="1"/>
        <v>Fr</v>
      </c>
      <c r="O9" s="11" t="str">
        <f t="shared" si="1"/>
        <v>Sa</v>
      </c>
      <c r="P9" s="11" t="str">
        <f t="shared" si="1"/>
        <v>So</v>
      </c>
      <c r="Q9" s="11" t="str">
        <f t="shared" si="1"/>
        <v>Mo</v>
      </c>
      <c r="R9" s="11" t="str">
        <f t="shared" si="1"/>
        <v>Di</v>
      </c>
      <c r="S9" s="11" t="str">
        <f t="shared" si="1"/>
        <v>Mi</v>
      </c>
      <c r="T9" s="11" t="str">
        <f t="shared" si="1"/>
        <v>Do</v>
      </c>
      <c r="U9" s="11" t="str">
        <f t="shared" si="1"/>
        <v>Fr</v>
      </c>
      <c r="V9" s="11" t="str">
        <f t="shared" si="1"/>
        <v>Sa</v>
      </c>
      <c r="W9" s="11" t="str">
        <f t="shared" si="1"/>
        <v>So</v>
      </c>
      <c r="X9" s="11" t="str">
        <f t="shared" si="1"/>
        <v>Mo</v>
      </c>
      <c r="Y9" s="11" t="str">
        <f t="shared" si="1"/>
        <v>Di</v>
      </c>
      <c r="Z9" s="11" t="str">
        <f t="shared" si="1"/>
        <v>Mi</v>
      </c>
      <c r="AA9" s="11" t="str">
        <f t="shared" si="1"/>
        <v>Do</v>
      </c>
      <c r="AB9" s="11" t="str">
        <f t="shared" si="1"/>
        <v>Fr</v>
      </c>
      <c r="AC9" s="11" t="str">
        <f t="shared" si="1"/>
        <v>Sa</v>
      </c>
      <c r="AD9" s="11" t="str">
        <f t="shared" si="1"/>
        <v>So</v>
      </c>
      <c r="AE9" s="11" t="str">
        <f t="shared" si="1"/>
        <v>Mo</v>
      </c>
      <c r="AF9" s="11" t="str">
        <f t="shared" si="1"/>
        <v>Di</v>
      </c>
      <c r="AG9" s="161"/>
      <c r="AH9" s="12"/>
    </row>
    <row r="10" spans="1:34" ht="13.35" customHeight="1" x14ac:dyDescent="0.2">
      <c r="A10" s="167" t="str">
        <f>'01'!A10:AG10</f>
        <v>EU-Projects</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9"/>
      <c r="AH10" s="3"/>
    </row>
    <row r="11" spans="1:34" ht="13.35" customHeight="1" x14ac:dyDescent="0.2">
      <c r="A11" s="167" t="str">
        <f>'01'!A11:AG11</f>
        <v xml:space="preserve">RTD Activities </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9"/>
      <c r="AH11" s="3"/>
    </row>
    <row r="12" spans="1:34" ht="13.35" customHeight="1" x14ac:dyDescent="0.2">
      <c r="A12" s="14" t="str">
        <f>IF('Total year'!A9="","",'Total year'!A9)</f>
        <v>Workpackage 1</v>
      </c>
      <c r="B12" s="13"/>
      <c r="C12" s="4"/>
      <c r="D12" s="4"/>
      <c r="E12" s="4"/>
      <c r="F12" s="1"/>
      <c r="G12" s="1"/>
      <c r="H12" s="8"/>
      <c r="I12" s="13"/>
      <c r="J12" s="4"/>
      <c r="K12" s="4"/>
      <c r="L12" s="4"/>
      <c r="M12" s="1"/>
      <c r="N12" s="1"/>
      <c r="O12" s="8"/>
      <c r="P12" s="13"/>
      <c r="Q12" s="4"/>
      <c r="R12" s="4"/>
      <c r="S12" s="4"/>
      <c r="T12" s="1"/>
      <c r="U12" s="1"/>
      <c r="V12" s="8"/>
      <c r="W12" s="13"/>
      <c r="X12" s="1"/>
      <c r="Y12" s="1"/>
      <c r="Z12" s="1"/>
      <c r="AA12" s="8"/>
      <c r="AB12" s="1"/>
      <c r="AC12" s="8"/>
      <c r="AD12" s="13"/>
      <c r="AE12" s="1"/>
      <c r="AF12" s="1"/>
      <c r="AG12" s="10" t="str">
        <f>IF(SUM(B12:AF12)=0,"",SUM(B12:AF12))</f>
        <v/>
      </c>
      <c r="AH12" s="3"/>
    </row>
    <row r="13" spans="1:34" ht="13.35" customHeight="1" x14ac:dyDescent="0.2">
      <c r="A13" s="14" t="str">
        <f>IF('Total year'!A10="","",'Total year'!A10)</f>
        <v/>
      </c>
      <c r="B13" s="13"/>
      <c r="C13" s="4"/>
      <c r="D13" s="4"/>
      <c r="E13" s="4"/>
      <c r="F13" s="1"/>
      <c r="G13" s="1"/>
      <c r="H13" s="8"/>
      <c r="I13" s="13"/>
      <c r="J13" s="4"/>
      <c r="K13" s="4"/>
      <c r="L13" s="4"/>
      <c r="M13" s="1"/>
      <c r="N13" s="1"/>
      <c r="O13" s="8"/>
      <c r="P13" s="13"/>
      <c r="Q13" s="4"/>
      <c r="R13" s="4"/>
      <c r="S13" s="4"/>
      <c r="T13" s="1"/>
      <c r="U13" s="1"/>
      <c r="V13" s="8"/>
      <c r="W13" s="13"/>
      <c r="X13" s="1"/>
      <c r="Y13" s="1"/>
      <c r="Z13" s="1"/>
      <c r="AA13" s="8"/>
      <c r="AB13" s="1"/>
      <c r="AC13" s="8"/>
      <c r="AD13" s="13"/>
      <c r="AE13" s="1"/>
      <c r="AF13" s="1"/>
      <c r="AG13" s="10" t="str">
        <f t="shared" ref="AG13:AG20" si="2">IF(SUM(B13:AF13)=0,"",SUM(B13:AF13))</f>
        <v/>
      </c>
      <c r="AH13" s="3"/>
    </row>
    <row r="14" spans="1:34" ht="13.35" customHeight="1" x14ac:dyDescent="0.2">
      <c r="A14" s="14" t="str">
        <f>IF('Total year'!A11="","",'Total year'!A11)</f>
        <v/>
      </c>
      <c r="B14" s="13"/>
      <c r="C14" s="4"/>
      <c r="D14" s="4"/>
      <c r="E14" s="4"/>
      <c r="F14" s="1"/>
      <c r="G14" s="1"/>
      <c r="H14" s="8"/>
      <c r="I14" s="13"/>
      <c r="J14" s="4"/>
      <c r="K14" s="4"/>
      <c r="L14" s="4"/>
      <c r="M14" s="1"/>
      <c r="N14" s="1"/>
      <c r="O14" s="8"/>
      <c r="P14" s="13"/>
      <c r="Q14" s="4"/>
      <c r="R14" s="4"/>
      <c r="S14" s="4"/>
      <c r="T14" s="1"/>
      <c r="U14" s="1"/>
      <c r="V14" s="8"/>
      <c r="W14" s="13"/>
      <c r="X14" s="1"/>
      <c r="Y14" s="1"/>
      <c r="Z14" s="1"/>
      <c r="AA14" s="8"/>
      <c r="AB14" s="1"/>
      <c r="AC14" s="8"/>
      <c r="AD14" s="13"/>
      <c r="AE14" s="1"/>
      <c r="AF14" s="1"/>
      <c r="AG14" s="10" t="str">
        <f t="shared" si="2"/>
        <v/>
      </c>
      <c r="AH14" s="3"/>
    </row>
    <row r="15" spans="1:34" ht="13.35" customHeight="1" x14ac:dyDescent="0.2">
      <c r="A15" s="14" t="str">
        <f>IF('Total year'!A12="","",'Total year'!A12)</f>
        <v/>
      </c>
      <c r="B15" s="13"/>
      <c r="C15" s="4"/>
      <c r="D15" s="4"/>
      <c r="E15" s="4"/>
      <c r="F15" s="1"/>
      <c r="G15" s="1"/>
      <c r="H15" s="8"/>
      <c r="I15" s="13"/>
      <c r="J15" s="4"/>
      <c r="K15" s="4"/>
      <c r="L15" s="4"/>
      <c r="M15" s="1"/>
      <c r="N15" s="1"/>
      <c r="O15" s="8"/>
      <c r="P15" s="13"/>
      <c r="Q15" s="4"/>
      <c r="R15" s="4"/>
      <c r="S15" s="4"/>
      <c r="T15" s="1"/>
      <c r="U15" s="1"/>
      <c r="V15" s="8"/>
      <c r="W15" s="13"/>
      <c r="X15" s="1"/>
      <c r="Y15" s="1"/>
      <c r="Z15" s="1"/>
      <c r="AA15" s="8"/>
      <c r="AB15" s="1"/>
      <c r="AC15" s="8"/>
      <c r="AD15" s="13"/>
      <c r="AE15" s="1"/>
      <c r="AF15" s="1"/>
      <c r="AG15" s="10" t="str">
        <f t="shared" si="2"/>
        <v/>
      </c>
      <c r="AH15" s="3"/>
    </row>
    <row r="16" spans="1:34" ht="13.35" customHeight="1" x14ac:dyDescent="0.2">
      <c r="A16" s="14" t="str">
        <f>IF('Total year'!A13="","",'Total year'!A13)</f>
        <v/>
      </c>
      <c r="B16" s="13"/>
      <c r="C16" s="4"/>
      <c r="D16" s="4"/>
      <c r="E16" s="4"/>
      <c r="F16" s="1"/>
      <c r="G16" s="1"/>
      <c r="H16" s="8"/>
      <c r="I16" s="13"/>
      <c r="J16" s="4"/>
      <c r="K16" s="4"/>
      <c r="L16" s="4"/>
      <c r="M16" s="1"/>
      <c r="N16" s="1"/>
      <c r="O16" s="8"/>
      <c r="P16" s="13"/>
      <c r="Q16" s="4"/>
      <c r="R16" s="4"/>
      <c r="S16" s="4"/>
      <c r="T16" s="1"/>
      <c r="U16" s="1"/>
      <c r="V16" s="8"/>
      <c r="W16" s="13"/>
      <c r="X16" s="1"/>
      <c r="Y16" s="1"/>
      <c r="Z16" s="1"/>
      <c r="AA16" s="8"/>
      <c r="AB16" s="1"/>
      <c r="AC16" s="8"/>
      <c r="AD16" s="13"/>
      <c r="AE16" s="1"/>
      <c r="AF16" s="1"/>
      <c r="AG16" s="10" t="str">
        <f t="shared" si="2"/>
        <v/>
      </c>
      <c r="AH16" s="3"/>
    </row>
    <row r="17" spans="1:34" ht="13.35" customHeight="1" x14ac:dyDescent="0.2">
      <c r="A17" s="14" t="str">
        <f>IF('Total year'!A14="","",'Total year'!A14)</f>
        <v/>
      </c>
      <c r="B17" s="13"/>
      <c r="C17" s="4"/>
      <c r="D17" s="4"/>
      <c r="E17" s="4"/>
      <c r="F17" s="1"/>
      <c r="G17" s="1"/>
      <c r="H17" s="8"/>
      <c r="I17" s="13"/>
      <c r="J17" s="4"/>
      <c r="K17" s="4"/>
      <c r="L17" s="4"/>
      <c r="M17" s="1"/>
      <c r="N17" s="1"/>
      <c r="O17" s="8"/>
      <c r="P17" s="13"/>
      <c r="Q17" s="4"/>
      <c r="R17" s="4"/>
      <c r="S17" s="4"/>
      <c r="T17" s="1"/>
      <c r="U17" s="1"/>
      <c r="V17" s="8"/>
      <c r="W17" s="13"/>
      <c r="X17" s="1"/>
      <c r="Y17" s="1"/>
      <c r="Z17" s="1"/>
      <c r="AA17" s="8"/>
      <c r="AB17" s="1"/>
      <c r="AC17" s="8"/>
      <c r="AD17" s="13"/>
      <c r="AE17" s="1"/>
      <c r="AF17" s="1"/>
      <c r="AG17" s="10" t="str">
        <f t="shared" si="2"/>
        <v/>
      </c>
      <c r="AH17" s="3"/>
    </row>
    <row r="18" spans="1:34" ht="13.35" customHeight="1" x14ac:dyDescent="0.2">
      <c r="A18" s="14" t="str">
        <f>IF('Total year'!A15="","",'Total year'!A15)</f>
        <v/>
      </c>
      <c r="B18" s="13"/>
      <c r="C18" s="4"/>
      <c r="D18" s="4"/>
      <c r="E18" s="4"/>
      <c r="F18" s="1"/>
      <c r="G18" s="1"/>
      <c r="H18" s="8"/>
      <c r="I18" s="13"/>
      <c r="J18" s="4"/>
      <c r="K18" s="4"/>
      <c r="L18" s="4"/>
      <c r="M18" s="1"/>
      <c r="N18" s="1"/>
      <c r="O18" s="8"/>
      <c r="P18" s="13"/>
      <c r="Q18" s="4"/>
      <c r="R18" s="4"/>
      <c r="S18" s="4"/>
      <c r="T18" s="1"/>
      <c r="U18" s="1"/>
      <c r="V18" s="8"/>
      <c r="W18" s="13"/>
      <c r="X18" s="1"/>
      <c r="Y18" s="1"/>
      <c r="Z18" s="1"/>
      <c r="AA18" s="8"/>
      <c r="AB18" s="1"/>
      <c r="AC18" s="8"/>
      <c r="AD18" s="13"/>
      <c r="AE18" s="1"/>
      <c r="AF18" s="1"/>
      <c r="AG18" s="10" t="str">
        <f t="shared" si="2"/>
        <v/>
      </c>
      <c r="AH18" s="3"/>
    </row>
    <row r="19" spans="1:34" ht="13.35" customHeight="1" x14ac:dyDescent="0.2">
      <c r="A19" s="14" t="str">
        <f>IF('Total year'!A16="","",'Total year'!A16)</f>
        <v/>
      </c>
      <c r="B19" s="13"/>
      <c r="C19" s="4"/>
      <c r="D19" s="4"/>
      <c r="E19" s="4"/>
      <c r="F19" s="1"/>
      <c r="G19" s="1"/>
      <c r="H19" s="8"/>
      <c r="I19" s="13"/>
      <c r="J19" s="4"/>
      <c r="K19" s="4"/>
      <c r="L19" s="4"/>
      <c r="M19" s="1"/>
      <c r="N19" s="1"/>
      <c r="O19" s="8"/>
      <c r="P19" s="13"/>
      <c r="Q19" s="4"/>
      <c r="R19" s="4"/>
      <c r="S19" s="4"/>
      <c r="T19" s="1"/>
      <c r="U19" s="1"/>
      <c r="V19" s="8"/>
      <c r="W19" s="13"/>
      <c r="X19" s="1"/>
      <c r="Y19" s="1"/>
      <c r="Z19" s="1"/>
      <c r="AA19" s="8"/>
      <c r="AB19" s="1"/>
      <c r="AC19" s="8"/>
      <c r="AD19" s="13"/>
      <c r="AE19" s="1"/>
      <c r="AF19" s="1"/>
      <c r="AG19" s="10" t="str">
        <f t="shared" si="2"/>
        <v/>
      </c>
      <c r="AH19" s="3"/>
    </row>
    <row r="20" spans="1:34" ht="13.35" customHeight="1" x14ac:dyDescent="0.2">
      <c r="A20" s="14" t="str">
        <f>IF('Total year'!A17="","",'Total year'!A17)</f>
        <v/>
      </c>
      <c r="B20" s="13"/>
      <c r="C20" s="4"/>
      <c r="D20" s="4"/>
      <c r="E20" s="4"/>
      <c r="F20" s="1"/>
      <c r="G20" s="1"/>
      <c r="H20" s="8"/>
      <c r="I20" s="13"/>
      <c r="J20" s="4"/>
      <c r="K20" s="4"/>
      <c r="L20" s="4"/>
      <c r="M20" s="1"/>
      <c r="N20" s="1"/>
      <c r="O20" s="8"/>
      <c r="P20" s="13"/>
      <c r="Q20" s="4"/>
      <c r="R20" s="4"/>
      <c r="S20" s="4"/>
      <c r="T20" s="1"/>
      <c r="U20" s="1"/>
      <c r="V20" s="8"/>
      <c r="W20" s="13"/>
      <c r="X20" s="1"/>
      <c r="Y20" s="1"/>
      <c r="Z20" s="1"/>
      <c r="AA20" s="8"/>
      <c r="AB20" s="1"/>
      <c r="AC20" s="8"/>
      <c r="AD20" s="13"/>
      <c r="AE20" s="1"/>
      <c r="AF20" s="1"/>
      <c r="AG20" s="10" t="str">
        <f t="shared" si="2"/>
        <v/>
      </c>
      <c r="AH20" s="3"/>
    </row>
    <row r="21" spans="1:34" ht="12.75" customHeight="1" x14ac:dyDescent="0.2">
      <c r="A21" s="125" t="str">
        <f>'Total year'!A18:N18</f>
        <v>Total RTD</v>
      </c>
      <c r="B21" s="77" t="str">
        <f>IF(SUM(B12:B20)=0,"",SUM(B12:B20))</f>
        <v/>
      </c>
      <c r="C21" s="77" t="str">
        <f t="shared" ref="C21:AG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77" t="str">
        <f t="shared" si="3"/>
        <v/>
      </c>
      <c r="AH21" s="3"/>
    </row>
    <row r="22" spans="1:34" ht="13.35" customHeight="1" x14ac:dyDescent="0.2">
      <c r="A22" s="101" t="str">
        <f>'Total year'!A19:N19</f>
        <v>Internal and National Projects &amp; Teaching</v>
      </c>
      <c r="B22" s="115"/>
      <c r="C22" s="55"/>
      <c r="D22" s="55"/>
      <c r="E22" s="55"/>
      <c r="F22" s="55"/>
      <c r="G22" s="55"/>
      <c r="H22" s="115"/>
      <c r="I22" s="115"/>
      <c r="J22" s="55"/>
      <c r="K22" s="55"/>
      <c r="L22" s="55"/>
      <c r="M22" s="55"/>
      <c r="N22" s="55"/>
      <c r="O22" s="115"/>
      <c r="P22" s="115"/>
      <c r="Q22" s="55"/>
      <c r="R22" s="55"/>
      <c r="S22" s="55"/>
      <c r="T22" s="55"/>
      <c r="U22" s="55"/>
      <c r="V22" s="115"/>
      <c r="W22" s="115"/>
      <c r="X22" s="55"/>
      <c r="Y22" s="55"/>
      <c r="Z22" s="55"/>
      <c r="AA22" s="115"/>
      <c r="AB22" s="55"/>
      <c r="AC22" s="115"/>
      <c r="AD22" s="115"/>
      <c r="AE22" s="55"/>
      <c r="AF22" s="55"/>
      <c r="AG22" s="56"/>
      <c r="AH22" s="3"/>
    </row>
    <row r="23" spans="1:34" ht="13.35" customHeight="1" x14ac:dyDescent="0.2">
      <c r="A23" s="124" t="str">
        <f>'Total year'!A20:N20</f>
        <v>Teaching</v>
      </c>
      <c r="B23" s="8"/>
      <c r="C23" s="4"/>
      <c r="D23" s="4"/>
      <c r="E23" s="4"/>
      <c r="F23" s="1"/>
      <c r="G23" s="1"/>
      <c r="H23" s="8"/>
      <c r="I23" s="8"/>
      <c r="J23" s="4"/>
      <c r="K23" s="4"/>
      <c r="L23" s="4"/>
      <c r="M23" s="1"/>
      <c r="N23" s="1"/>
      <c r="O23" s="8"/>
      <c r="P23" s="8"/>
      <c r="Q23" s="4"/>
      <c r="R23" s="4"/>
      <c r="S23" s="4"/>
      <c r="T23" s="1"/>
      <c r="U23" s="1"/>
      <c r="V23" s="8"/>
      <c r="W23" s="8"/>
      <c r="X23" s="1"/>
      <c r="Y23" s="1"/>
      <c r="Z23" s="1"/>
      <c r="AA23" s="8"/>
      <c r="AB23" s="1"/>
      <c r="AC23" s="8"/>
      <c r="AD23" s="8"/>
      <c r="AE23" s="1"/>
      <c r="AF23" s="1"/>
      <c r="AG23" s="10" t="str">
        <f>IF(SUM(B23:AF23)=0,"",SUM(B23:AF23))</f>
        <v/>
      </c>
      <c r="AH23" s="3"/>
    </row>
    <row r="24" spans="1:34" ht="13.35" customHeight="1" x14ac:dyDescent="0.2">
      <c r="A24" s="124" t="str">
        <f>'Total year'!A21:N21</f>
        <v>Internal Projects</v>
      </c>
      <c r="B24" s="8"/>
      <c r="C24" s="4"/>
      <c r="D24" s="4"/>
      <c r="E24" s="4"/>
      <c r="F24" s="1"/>
      <c r="G24" s="1"/>
      <c r="H24" s="8"/>
      <c r="I24" s="8"/>
      <c r="J24" s="4"/>
      <c r="K24" s="4"/>
      <c r="L24" s="4"/>
      <c r="M24" s="1"/>
      <c r="N24" s="1"/>
      <c r="O24" s="8"/>
      <c r="P24" s="8"/>
      <c r="Q24" s="4"/>
      <c r="R24" s="4"/>
      <c r="S24" s="4"/>
      <c r="T24" s="1"/>
      <c r="U24" s="1"/>
      <c r="V24" s="8"/>
      <c r="W24" s="8"/>
      <c r="X24" s="1"/>
      <c r="Y24" s="1"/>
      <c r="Z24" s="1"/>
      <c r="AA24" s="8"/>
      <c r="AB24" s="1"/>
      <c r="AC24" s="8"/>
      <c r="AD24" s="8"/>
      <c r="AE24" s="1"/>
      <c r="AF24" s="1"/>
      <c r="AG24" s="10" t="str">
        <f>IF(SUM(B24:AF24)=0,"",SUM(B24:AF24))</f>
        <v/>
      </c>
      <c r="AH24" s="3"/>
    </row>
    <row r="25" spans="1:34" ht="13.35" customHeight="1" x14ac:dyDescent="0.2">
      <c r="A25" s="124" t="str">
        <f>'Total year'!A22:N22</f>
        <v>National Projects</v>
      </c>
      <c r="B25" s="8"/>
      <c r="C25" s="4"/>
      <c r="D25" s="4"/>
      <c r="E25" s="4"/>
      <c r="F25" s="1"/>
      <c r="G25" s="1"/>
      <c r="H25" s="8"/>
      <c r="I25" s="8"/>
      <c r="J25" s="4"/>
      <c r="K25" s="4"/>
      <c r="L25" s="4"/>
      <c r="M25" s="1"/>
      <c r="N25" s="1"/>
      <c r="O25" s="8"/>
      <c r="P25" s="8"/>
      <c r="Q25" s="4"/>
      <c r="R25" s="4"/>
      <c r="S25" s="4"/>
      <c r="T25" s="1"/>
      <c r="U25" s="1"/>
      <c r="V25" s="8"/>
      <c r="W25" s="8"/>
      <c r="X25" s="1"/>
      <c r="Y25" s="1"/>
      <c r="Z25" s="1"/>
      <c r="AA25" s="8"/>
      <c r="AB25" s="1"/>
      <c r="AC25" s="8"/>
      <c r="AD25" s="8"/>
      <c r="AE25" s="1"/>
      <c r="AF25" s="1"/>
      <c r="AG25" s="10" t="str">
        <f>IF(SUM(B25:AF25)=0,"",SUM(B25:AF25))</f>
        <v/>
      </c>
      <c r="AH25" s="3"/>
    </row>
    <row r="26" spans="1:34" ht="13.35" customHeight="1" x14ac:dyDescent="0.2">
      <c r="A26" s="125" t="str">
        <f>'Total year'!A23:N23</f>
        <v>Total</v>
      </c>
      <c r="B26" s="77" t="str">
        <f>IF(SUM(B23:B25)=0,"",SUM(B23:B25))</f>
        <v/>
      </c>
      <c r="C26" s="77" t="str">
        <f t="shared" ref="C26:AG26" si="4">IF(SUM(C23:C25)=0,"",SUM(C23:C25))</f>
        <v/>
      </c>
      <c r="D26" s="77" t="str">
        <f t="shared" si="4"/>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77" t="str">
        <f t="shared" si="4"/>
        <v/>
      </c>
      <c r="AH26" s="3"/>
    </row>
    <row r="27" spans="1:34" ht="13.35" customHeight="1" x14ac:dyDescent="0.2">
      <c r="A27" s="101" t="str">
        <f>'Total year'!A24:N24</f>
        <v>Absences and activities not to be part of productive hours</v>
      </c>
      <c r="B27" s="115"/>
      <c r="C27" s="55"/>
      <c r="D27" s="55"/>
      <c r="E27" s="55"/>
      <c r="F27" s="55"/>
      <c r="G27" s="55"/>
      <c r="H27" s="115"/>
      <c r="I27" s="115"/>
      <c r="J27" s="55"/>
      <c r="K27" s="55"/>
      <c r="L27" s="55"/>
      <c r="M27" s="55"/>
      <c r="N27" s="55"/>
      <c r="O27" s="115"/>
      <c r="P27" s="115"/>
      <c r="Q27" s="55"/>
      <c r="R27" s="55"/>
      <c r="S27" s="55"/>
      <c r="T27" s="55"/>
      <c r="U27" s="55"/>
      <c r="V27" s="115"/>
      <c r="W27" s="115"/>
      <c r="X27" s="55"/>
      <c r="Y27" s="55"/>
      <c r="Z27" s="55"/>
      <c r="AA27" s="115"/>
      <c r="AB27" s="55"/>
      <c r="AC27" s="115"/>
      <c r="AD27" s="115"/>
      <c r="AE27" s="55"/>
      <c r="AF27" s="55"/>
      <c r="AG27" s="56"/>
      <c r="AH27" s="3"/>
    </row>
    <row r="28" spans="1:34" ht="13.35" customHeight="1" x14ac:dyDescent="0.2">
      <c r="A28" s="124" t="str">
        <f>'Total year'!A25:N25</f>
        <v>Annual Leave</v>
      </c>
      <c r="B28" s="8"/>
      <c r="C28" s="4"/>
      <c r="D28" s="4"/>
      <c r="E28" s="4"/>
      <c r="F28" s="1"/>
      <c r="G28" s="1"/>
      <c r="H28" s="8"/>
      <c r="I28" s="8"/>
      <c r="J28" s="4"/>
      <c r="K28" s="4"/>
      <c r="L28" s="4"/>
      <c r="M28" s="1"/>
      <c r="N28" s="1"/>
      <c r="O28" s="8"/>
      <c r="P28" s="8"/>
      <c r="Q28" s="4"/>
      <c r="R28" s="4"/>
      <c r="S28" s="4"/>
      <c r="T28" s="1"/>
      <c r="U28" s="1"/>
      <c r="V28" s="8"/>
      <c r="W28" s="8"/>
      <c r="X28" s="1"/>
      <c r="Y28" s="1"/>
      <c r="Z28" s="1"/>
      <c r="AA28" s="8"/>
      <c r="AB28" s="1"/>
      <c r="AC28" s="8"/>
      <c r="AD28" s="8"/>
      <c r="AE28" s="1"/>
      <c r="AF28" s="1"/>
      <c r="AG28" s="10" t="str">
        <f>IF(SUM(B28:AF28)=0,"",SUM(B28:AF28))</f>
        <v/>
      </c>
      <c r="AH28" s="5"/>
    </row>
    <row r="29" spans="1:34" x14ac:dyDescent="0.2">
      <c r="A29" s="124" t="str">
        <f>'Total year'!A26:N26</f>
        <v>Special Leave</v>
      </c>
      <c r="B29" s="8"/>
      <c r="C29" s="4"/>
      <c r="D29" s="4"/>
      <c r="E29" s="4"/>
      <c r="F29" s="1"/>
      <c r="G29" s="1"/>
      <c r="H29" s="8"/>
      <c r="I29" s="8"/>
      <c r="J29" s="4"/>
      <c r="K29" s="4"/>
      <c r="L29" s="4"/>
      <c r="M29" s="1"/>
      <c r="N29" s="1"/>
      <c r="O29" s="8"/>
      <c r="P29" s="8"/>
      <c r="Q29" s="4"/>
      <c r="R29" s="4"/>
      <c r="S29" s="4"/>
      <c r="T29" s="1"/>
      <c r="U29" s="1"/>
      <c r="V29" s="8"/>
      <c r="W29" s="8"/>
      <c r="X29" s="1"/>
      <c r="Y29" s="1"/>
      <c r="Z29" s="1"/>
      <c r="AA29" s="8"/>
      <c r="AB29" s="1"/>
      <c r="AC29" s="8"/>
      <c r="AD29" s="8"/>
      <c r="AE29" s="1"/>
      <c r="AF29" s="1"/>
      <c r="AG29" s="10" t="str">
        <f>IF(SUM(B29:AF29)=0,"",SUM(B29:AF29))</f>
        <v/>
      </c>
      <c r="AH29" s="6"/>
    </row>
    <row r="30" spans="1:34" x14ac:dyDescent="0.2">
      <c r="A30" s="124" t="str">
        <f>'Total year'!A27:N27</f>
        <v>Illness</v>
      </c>
      <c r="B30" s="8"/>
      <c r="C30" s="4"/>
      <c r="D30" s="4"/>
      <c r="E30" s="4"/>
      <c r="F30" s="1"/>
      <c r="G30" s="1"/>
      <c r="H30" s="8"/>
      <c r="I30" s="8"/>
      <c r="J30" s="4"/>
      <c r="K30" s="4"/>
      <c r="L30" s="4"/>
      <c r="M30" s="1"/>
      <c r="N30" s="1"/>
      <c r="O30" s="8"/>
      <c r="P30" s="8"/>
      <c r="Q30" s="4"/>
      <c r="R30" s="4"/>
      <c r="S30" s="4"/>
      <c r="T30" s="1"/>
      <c r="U30" s="1"/>
      <c r="V30" s="8"/>
      <c r="W30" s="8"/>
      <c r="X30" s="1"/>
      <c r="Y30" s="1"/>
      <c r="Z30" s="1"/>
      <c r="AA30" s="8"/>
      <c r="AB30" s="1"/>
      <c r="AC30" s="8"/>
      <c r="AD30" s="8"/>
      <c r="AE30" s="1"/>
      <c r="AF30" s="1"/>
      <c r="AG30" s="10" t="str">
        <f>IF(SUM(B30:AF30)=0,"",SUM(B30:AF30))</f>
        <v/>
      </c>
      <c r="AH30" s="6"/>
    </row>
    <row r="31" spans="1:34" x14ac:dyDescent="0.2">
      <c r="A31" s="125" t="str">
        <f>'Total year'!A28:N28</f>
        <v>Total Absences</v>
      </c>
      <c r="B31" s="10" t="str">
        <f t="shared" ref="B31:AG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10" t="str">
        <f t="shared" si="5"/>
        <v/>
      </c>
      <c r="AH31" s="7"/>
    </row>
    <row r="32" spans="1:34" x14ac:dyDescent="0.2">
      <c r="A32" s="125" t="str">
        <f>'Total year'!A29:N29</f>
        <v>Total productive hours</v>
      </c>
      <c r="B32" s="10" t="str">
        <f>IF(SUM(B21,B26)=0,"",SUM(B21,B26))</f>
        <v/>
      </c>
      <c r="C32" s="10" t="str">
        <f t="shared" ref="C32:AG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10" t="str">
        <f t="shared" si="6"/>
        <v/>
      </c>
      <c r="AH32" s="3"/>
    </row>
    <row r="33" spans="1:34" x14ac:dyDescent="0.2">
      <c r="A33" s="125"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10" t="str">
        <f>IF(SUM(AG31,AG32)=0,"",SUM(AG31,AG32))</f>
        <v/>
      </c>
      <c r="AH33" s="4"/>
    </row>
    <row r="34" spans="1:34"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row>
    <row r="35" spans="1:34"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row>
    <row r="36" spans="1:34"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row>
    <row r="37" spans="1:34"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row>
    <row r="38" spans="1:34"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4" ht="15.75" x14ac:dyDescent="0.25">
      <c r="A39" s="23"/>
      <c r="M39" s="23"/>
      <c r="Y39" s="24"/>
      <c r="Z39" s="24"/>
    </row>
    <row r="40" spans="1:34" ht="15.75" x14ac:dyDescent="0.25">
      <c r="A40" s="23"/>
      <c r="M40" s="23"/>
      <c r="Y40" s="24"/>
      <c r="Z40" s="24"/>
    </row>
    <row r="41" spans="1:34" ht="15.75" x14ac:dyDescent="0.25">
      <c r="L41" s="23"/>
      <c r="Y41" s="24"/>
      <c r="Z41" s="24"/>
    </row>
    <row r="42" spans="1:34" ht="15.75" x14ac:dyDescent="0.25">
      <c r="A42" s="25"/>
      <c r="M42" s="23"/>
      <c r="N42" s="26"/>
    </row>
    <row r="43" spans="1:34" x14ac:dyDescent="0.2">
      <c r="X43" s="24"/>
      <c r="Y43" s="24"/>
      <c r="Z43" s="24"/>
    </row>
    <row r="44" spans="1:34"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c r="AG44" s="24"/>
    </row>
    <row r="45" spans="1:34"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c r="AG45" s="24"/>
    </row>
    <row r="46" spans="1:34" x14ac:dyDescent="0.2">
      <c r="X46" s="24"/>
      <c r="Y46" s="24"/>
      <c r="Z46" s="24"/>
      <c r="AA46" s="24"/>
      <c r="AB46" s="24"/>
      <c r="AC46" s="24"/>
      <c r="AD46" s="24"/>
      <c r="AE46" s="18"/>
      <c r="AF46" s="29"/>
      <c r="AG46" s="30"/>
    </row>
    <row r="47" spans="1:34" x14ac:dyDescent="0.2">
      <c r="A47" s="180" t="s">
        <v>34</v>
      </c>
      <c r="B47" s="181"/>
      <c r="X47" s="31"/>
      <c r="Y47" s="32"/>
      <c r="Z47" s="32"/>
      <c r="AA47" s="32"/>
      <c r="AB47" s="32"/>
      <c r="AC47" s="32"/>
      <c r="AD47" s="32"/>
      <c r="AE47" s="32"/>
      <c r="AF47" s="32"/>
      <c r="AG47" s="32"/>
    </row>
    <row r="48" spans="1:34" x14ac:dyDescent="0.2">
      <c r="A48" s="2" t="str">
        <f t="shared" ref="A48:A57" si="7">IF(A12="","",A12)</f>
        <v>Workpackage 1</v>
      </c>
      <c r="B48" s="122" t="str">
        <f>AG12</f>
        <v/>
      </c>
      <c r="X48" s="31"/>
      <c r="Y48" s="32"/>
      <c r="Z48" s="32"/>
      <c r="AA48" s="32"/>
      <c r="AB48" s="32"/>
      <c r="AC48" s="32"/>
      <c r="AD48" s="32"/>
      <c r="AE48" s="32"/>
      <c r="AF48" s="32"/>
      <c r="AG48" s="32"/>
    </row>
    <row r="49" spans="1:33" x14ac:dyDescent="0.2">
      <c r="A49" s="2" t="str">
        <f t="shared" si="7"/>
        <v/>
      </c>
      <c r="B49" s="122" t="str">
        <f t="shared" ref="B49:B57" si="8">AG13</f>
        <v/>
      </c>
      <c r="P49" s="24"/>
      <c r="Q49" s="24"/>
      <c r="R49" s="24"/>
      <c r="S49" s="24"/>
      <c r="T49" s="24"/>
      <c r="U49" s="29"/>
      <c r="V49" s="18"/>
      <c r="W49" s="33"/>
      <c r="X49" s="32"/>
      <c r="Y49" s="32"/>
      <c r="Z49" s="32"/>
      <c r="AA49" s="32"/>
      <c r="AB49" s="32"/>
      <c r="AC49" s="32"/>
      <c r="AD49" s="32"/>
      <c r="AE49" s="32"/>
      <c r="AF49" s="32"/>
      <c r="AG49" s="32"/>
    </row>
    <row r="50" spans="1:33" x14ac:dyDescent="0.2">
      <c r="A50" s="2" t="str">
        <f t="shared" si="7"/>
        <v/>
      </c>
      <c r="B50" s="122" t="str">
        <f t="shared" si="8"/>
        <v/>
      </c>
      <c r="P50" s="24"/>
      <c r="Q50" s="24"/>
      <c r="R50" s="24"/>
      <c r="S50" s="24"/>
      <c r="T50" s="24"/>
      <c r="U50" s="24"/>
      <c r="V50" s="18"/>
      <c r="W50" s="34"/>
      <c r="X50" s="32"/>
      <c r="Y50" s="32"/>
      <c r="Z50" s="32"/>
      <c r="AA50" s="32"/>
      <c r="AB50" s="32"/>
      <c r="AC50" s="32"/>
      <c r="AD50" s="32"/>
      <c r="AE50" s="32"/>
      <c r="AF50" s="32"/>
      <c r="AG50" s="32"/>
    </row>
    <row r="51" spans="1:33" x14ac:dyDescent="0.2">
      <c r="A51" s="2" t="str">
        <f t="shared" si="7"/>
        <v/>
      </c>
      <c r="B51" s="122" t="str">
        <f t="shared" si="8"/>
        <v/>
      </c>
      <c r="P51" s="24"/>
      <c r="Q51" s="24"/>
      <c r="R51" s="24"/>
      <c r="S51" s="24"/>
      <c r="T51" s="24"/>
      <c r="U51" s="24"/>
      <c r="V51" s="18"/>
      <c r="W51" s="33"/>
      <c r="X51" s="24"/>
    </row>
    <row r="52" spans="1:33" x14ac:dyDescent="0.2">
      <c r="A52" s="2" t="str">
        <f t="shared" si="7"/>
        <v/>
      </c>
      <c r="B52" s="122" t="str">
        <f t="shared" si="8"/>
        <v/>
      </c>
    </row>
    <row r="53" spans="1:33" x14ac:dyDescent="0.2">
      <c r="A53" s="2" t="str">
        <f t="shared" si="7"/>
        <v/>
      </c>
      <c r="B53" s="122" t="str">
        <f t="shared" si="8"/>
        <v/>
      </c>
    </row>
    <row r="54" spans="1:33" x14ac:dyDescent="0.2">
      <c r="A54" s="2" t="str">
        <f t="shared" si="7"/>
        <v/>
      </c>
      <c r="B54" s="122" t="str">
        <f t="shared" si="8"/>
        <v/>
      </c>
    </row>
    <row r="55" spans="1:33" x14ac:dyDescent="0.2">
      <c r="A55" s="2" t="str">
        <f t="shared" si="7"/>
        <v/>
      </c>
      <c r="B55" s="122" t="str">
        <f t="shared" si="8"/>
        <v/>
      </c>
    </row>
    <row r="56" spans="1:33" x14ac:dyDescent="0.2">
      <c r="A56" s="2" t="str">
        <f t="shared" si="7"/>
        <v/>
      </c>
      <c r="B56" s="122" t="str">
        <f t="shared" si="8"/>
        <v/>
      </c>
    </row>
    <row r="57" spans="1:33" x14ac:dyDescent="0.2">
      <c r="A57" s="117" t="str">
        <f t="shared" si="7"/>
        <v>Total RTD</v>
      </c>
      <c r="B57" s="122" t="str">
        <f t="shared" si="8"/>
        <v/>
      </c>
    </row>
    <row r="59" spans="1:33" x14ac:dyDescent="0.2">
      <c r="A59" s="118" t="s">
        <v>33</v>
      </c>
      <c r="B59" s="118"/>
    </row>
    <row r="60" spans="1:33" x14ac:dyDescent="0.2">
      <c r="A60" s="129" t="s">
        <v>32</v>
      </c>
      <c r="B60" s="120" t="str">
        <f>IF(SUM(AG28:AG30)=0,"",SUM(AG28:AG30))</f>
        <v/>
      </c>
    </row>
    <row r="61" spans="1:33" ht="25.5" x14ac:dyDescent="0.2">
      <c r="A61" s="130" t="s">
        <v>14</v>
      </c>
      <c r="B61" s="121" t="str">
        <f>IF(B60="","",B60/8)</f>
        <v/>
      </c>
    </row>
  </sheetData>
  <sheetProtection sheet="1"/>
  <mergeCells count="13">
    <mergeCell ref="A47:B47"/>
    <mergeCell ref="A34:AH37"/>
    <mergeCell ref="A1:AH1"/>
    <mergeCell ref="B2:L2"/>
    <mergeCell ref="N2:T5"/>
    <mergeCell ref="B4:L4"/>
    <mergeCell ref="B5:L5"/>
    <mergeCell ref="B6:L6"/>
    <mergeCell ref="N6:T6"/>
    <mergeCell ref="AG8:AG9"/>
    <mergeCell ref="A10:AG10"/>
    <mergeCell ref="A11:AG11"/>
    <mergeCell ref="B3:L3"/>
  </mergeCells>
  <dataValidations count="1">
    <dataValidation type="decimal" allowBlank="1" showInputMessage="1" showErrorMessage="1" errorTitle="ungültige Arbeitszeit" error="Die eingetragene Arbeitszeit liegt über der zulässigen maximalen Arbeitszeit von 10 Std. pro Tag oder hat ein falsches Format ((Dezimal)zahlen zwischen 0 und 10)" sqref="B23:AF25 B28:AF30 B12:AF20" xr:uid="{00000000-0002-0000-0600-000000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G61"/>
  <sheetViews>
    <sheetView zoomScaleNormal="100" workbookViewId="0">
      <selection activeCell="AF32" sqref="AF32"/>
    </sheetView>
  </sheetViews>
  <sheetFormatPr baseColWidth="10" defaultColWidth="10.85546875" defaultRowHeight="12.75" x14ac:dyDescent="0.2"/>
  <cols>
    <col min="1" max="1" width="23" style="15" customWidth="1"/>
    <col min="2" max="31" width="5.5703125" style="15" customWidth="1"/>
    <col min="32" max="32" width="8.42578125" style="15" customWidth="1"/>
    <col min="33" max="33" width="39.5703125" style="15" customWidth="1"/>
    <col min="34" max="16384" width="10.85546875" style="15"/>
  </cols>
  <sheetData>
    <row r="1" spans="1:33" ht="29.25" customHeight="1" x14ac:dyDescent="0.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8" customHeight="1" x14ac:dyDescent="0.25">
      <c r="A2" s="97" t="str">
        <f>'Total year'!A2</f>
        <v>Organisation:</v>
      </c>
      <c r="B2" s="163" t="str">
        <f>'Total year'!B2:M2</f>
        <v>Universität Bonn / Name Institut</v>
      </c>
      <c r="C2" s="163"/>
      <c r="D2" s="163"/>
      <c r="E2" s="163"/>
      <c r="F2" s="163"/>
      <c r="G2" s="163"/>
      <c r="H2" s="163"/>
      <c r="I2" s="163"/>
      <c r="J2" s="163"/>
      <c r="K2" s="163"/>
      <c r="L2" s="163"/>
      <c r="N2" s="183" t="s">
        <v>39</v>
      </c>
      <c r="O2" s="184"/>
      <c r="P2" s="184"/>
      <c r="Q2" s="184"/>
      <c r="R2" s="184"/>
      <c r="S2" s="184"/>
      <c r="T2" s="185"/>
    </row>
    <row r="3" spans="1:33" ht="18" customHeight="1" x14ac:dyDescent="0.25">
      <c r="A3" s="97" t="str">
        <f>'Total year'!A3</f>
        <v>Projecttitle:</v>
      </c>
      <c r="B3" s="163" t="str">
        <f>'Total year'!B3:M3</f>
        <v>Project Acronym</v>
      </c>
      <c r="C3" s="163"/>
      <c r="D3" s="163"/>
      <c r="E3" s="163"/>
      <c r="F3" s="163"/>
      <c r="G3" s="163"/>
      <c r="H3" s="163"/>
      <c r="I3" s="163"/>
      <c r="J3" s="163"/>
      <c r="K3" s="163"/>
      <c r="L3" s="163"/>
      <c r="N3" s="186"/>
      <c r="O3" s="187"/>
      <c r="P3" s="187"/>
      <c r="Q3" s="187"/>
      <c r="R3" s="187"/>
      <c r="S3" s="187"/>
      <c r="T3" s="188"/>
    </row>
    <row r="4" spans="1:33" ht="16.350000000000001" customHeight="1" x14ac:dyDescent="0.25">
      <c r="A4" s="97" t="str">
        <f>'Total year'!A4</f>
        <v>Person:</v>
      </c>
      <c r="B4" s="163" t="str">
        <f>'Total year'!B4:M4</f>
        <v>Nachname, Vorname</v>
      </c>
      <c r="C4" s="163"/>
      <c r="D4" s="163"/>
      <c r="E4" s="163"/>
      <c r="F4" s="163"/>
      <c r="G4" s="163"/>
      <c r="H4" s="163"/>
      <c r="I4" s="163"/>
      <c r="J4" s="163"/>
      <c r="K4" s="163"/>
      <c r="L4" s="163"/>
      <c r="N4" s="186"/>
      <c r="O4" s="187"/>
      <c r="P4" s="187"/>
      <c r="Q4" s="187"/>
      <c r="R4" s="187"/>
      <c r="S4" s="187"/>
      <c r="T4" s="188"/>
      <c r="AA4" s="16"/>
    </row>
    <row r="5" spans="1:33" ht="16.350000000000001" customHeight="1" x14ac:dyDescent="0.25">
      <c r="A5" s="97" t="str">
        <f>'Total year'!A5</f>
        <v>Position:</v>
      </c>
      <c r="B5" s="163" t="str">
        <f>'Total year'!B5:M5</f>
        <v>Principal Investigator</v>
      </c>
      <c r="C5" s="163"/>
      <c r="D5" s="163"/>
      <c r="E5" s="163"/>
      <c r="F5" s="163"/>
      <c r="G5" s="163"/>
      <c r="H5" s="163"/>
      <c r="I5" s="163"/>
      <c r="J5" s="163"/>
      <c r="K5" s="163"/>
      <c r="L5" s="163"/>
      <c r="N5" s="186"/>
      <c r="O5" s="187"/>
      <c r="P5" s="187"/>
      <c r="Q5" s="187"/>
      <c r="R5" s="187"/>
      <c r="S5" s="187"/>
      <c r="T5" s="188"/>
      <c r="Z5" s="17"/>
    </row>
    <row r="6" spans="1:33" ht="15.75" customHeight="1" x14ac:dyDescent="0.25">
      <c r="A6" s="116">
        <f>'Total year'!O1</f>
        <v>2022</v>
      </c>
      <c r="B6" s="171" t="s">
        <v>22</v>
      </c>
      <c r="C6" s="172"/>
      <c r="D6" s="172"/>
      <c r="E6" s="172"/>
      <c r="F6" s="172"/>
      <c r="G6" s="172"/>
      <c r="H6" s="172"/>
      <c r="I6" s="172"/>
      <c r="J6" s="172"/>
      <c r="K6" s="172"/>
      <c r="L6" s="173"/>
      <c r="M6" s="18"/>
      <c r="N6" s="170">
        <f>'Total year'!O5</f>
        <v>39.832999999999998</v>
      </c>
      <c r="O6" s="170"/>
      <c r="P6" s="170"/>
      <c r="Q6" s="170"/>
      <c r="R6" s="170"/>
      <c r="S6" s="170"/>
      <c r="T6" s="170"/>
      <c r="U6" s="16"/>
      <c r="V6" s="16"/>
      <c r="W6" s="16"/>
      <c r="X6" s="16"/>
      <c r="Y6" s="16"/>
      <c r="Z6" s="16"/>
      <c r="AA6" s="16"/>
    </row>
    <row r="7" spans="1:33" ht="13.35" customHeight="1" x14ac:dyDescent="0.2">
      <c r="A7" s="16"/>
      <c r="B7" s="19" t="s">
        <v>52</v>
      </c>
      <c r="C7" s="16"/>
      <c r="D7" s="16"/>
      <c r="E7" s="16"/>
      <c r="F7" s="16"/>
      <c r="H7" s="18"/>
      <c r="I7" s="16"/>
      <c r="J7" s="16"/>
      <c r="K7" s="16"/>
      <c r="M7" s="16"/>
      <c r="N7" s="16"/>
      <c r="O7" s="16"/>
      <c r="P7" s="16"/>
      <c r="Q7" s="16"/>
      <c r="R7" s="16"/>
      <c r="S7" s="16"/>
      <c r="T7" s="16"/>
      <c r="U7" s="16"/>
      <c r="V7" s="16"/>
      <c r="W7" s="16"/>
      <c r="X7" s="16"/>
      <c r="Y7" s="16"/>
      <c r="Z7" s="16"/>
      <c r="AA7" s="16"/>
      <c r="AB7" s="16"/>
      <c r="AC7" s="16"/>
      <c r="AD7" s="16"/>
      <c r="AE7" s="16"/>
    </row>
    <row r="8" spans="1:33" ht="13.35" customHeight="1" x14ac:dyDescent="0.2">
      <c r="A8" s="20" t="str">
        <f>'01'!A8</f>
        <v>Date</v>
      </c>
      <c r="B8" s="40">
        <f>DATE('Total year'!O1,6,1)</f>
        <v>44713</v>
      </c>
      <c r="C8" s="40">
        <f>B8+1</f>
        <v>44714</v>
      </c>
      <c r="D8" s="40">
        <f t="shared" ref="D8:AE8" si="0">C8+1</f>
        <v>44715</v>
      </c>
      <c r="E8" s="40">
        <f t="shared" si="0"/>
        <v>44716</v>
      </c>
      <c r="F8" s="40">
        <f t="shared" si="0"/>
        <v>44717</v>
      </c>
      <c r="G8" s="40">
        <f t="shared" si="0"/>
        <v>44718</v>
      </c>
      <c r="H8" s="40">
        <f t="shared" si="0"/>
        <v>44719</v>
      </c>
      <c r="I8" s="40">
        <f t="shared" si="0"/>
        <v>44720</v>
      </c>
      <c r="J8" s="40">
        <f t="shared" si="0"/>
        <v>44721</v>
      </c>
      <c r="K8" s="40">
        <f t="shared" si="0"/>
        <v>44722</v>
      </c>
      <c r="L8" s="40">
        <f t="shared" si="0"/>
        <v>44723</v>
      </c>
      <c r="M8" s="40">
        <f t="shared" si="0"/>
        <v>44724</v>
      </c>
      <c r="N8" s="40">
        <f t="shared" si="0"/>
        <v>44725</v>
      </c>
      <c r="O8" s="40">
        <f t="shared" si="0"/>
        <v>44726</v>
      </c>
      <c r="P8" s="40">
        <f t="shared" si="0"/>
        <v>44727</v>
      </c>
      <c r="Q8" s="40">
        <f t="shared" si="0"/>
        <v>44728</v>
      </c>
      <c r="R8" s="40">
        <f t="shared" si="0"/>
        <v>44729</v>
      </c>
      <c r="S8" s="40">
        <f t="shared" si="0"/>
        <v>44730</v>
      </c>
      <c r="T8" s="40">
        <f t="shared" si="0"/>
        <v>44731</v>
      </c>
      <c r="U8" s="40">
        <f t="shared" si="0"/>
        <v>44732</v>
      </c>
      <c r="V8" s="40">
        <f t="shared" si="0"/>
        <v>44733</v>
      </c>
      <c r="W8" s="40">
        <f t="shared" si="0"/>
        <v>44734</v>
      </c>
      <c r="X8" s="40">
        <f t="shared" si="0"/>
        <v>44735</v>
      </c>
      <c r="Y8" s="40">
        <f t="shared" si="0"/>
        <v>44736</v>
      </c>
      <c r="Z8" s="40">
        <f t="shared" si="0"/>
        <v>44737</v>
      </c>
      <c r="AA8" s="40">
        <f t="shared" si="0"/>
        <v>44738</v>
      </c>
      <c r="AB8" s="40">
        <f t="shared" si="0"/>
        <v>44739</v>
      </c>
      <c r="AC8" s="40">
        <f t="shared" si="0"/>
        <v>44740</v>
      </c>
      <c r="AD8" s="40">
        <f t="shared" si="0"/>
        <v>44741</v>
      </c>
      <c r="AE8" s="40">
        <f t="shared" si="0"/>
        <v>44742</v>
      </c>
      <c r="AF8" s="192" t="s">
        <v>6</v>
      </c>
      <c r="AG8" s="35" t="s">
        <v>53</v>
      </c>
    </row>
    <row r="9" spans="1:33" ht="13.35" customHeight="1" x14ac:dyDescent="0.2">
      <c r="A9" s="20" t="str">
        <f>'01'!A9</f>
        <v>Day</v>
      </c>
      <c r="B9" s="11" t="str">
        <f>TEXT(B8,"TTT")</f>
        <v>Mi</v>
      </c>
      <c r="C9" s="11" t="str">
        <f t="shared" ref="C9:AE9" si="1">TEXT(C8,"TTT")</f>
        <v>Do</v>
      </c>
      <c r="D9" s="11" t="str">
        <f t="shared" si="1"/>
        <v>Fr</v>
      </c>
      <c r="E9" s="11" t="str">
        <f t="shared" si="1"/>
        <v>Sa</v>
      </c>
      <c r="F9" s="11" t="str">
        <f t="shared" si="1"/>
        <v>So</v>
      </c>
      <c r="G9" s="11" t="str">
        <f t="shared" si="1"/>
        <v>Mo</v>
      </c>
      <c r="H9" s="11" t="str">
        <f t="shared" si="1"/>
        <v>Di</v>
      </c>
      <c r="I9" s="11" t="str">
        <f t="shared" si="1"/>
        <v>Mi</v>
      </c>
      <c r="J9" s="11" t="str">
        <f t="shared" si="1"/>
        <v>Do</v>
      </c>
      <c r="K9" s="11" t="str">
        <f t="shared" si="1"/>
        <v>Fr</v>
      </c>
      <c r="L9" s="11" t="str">
        <f t="shared" si="1"/>
        <v>Sa</v>
      </c>
      <c r="M9" s="11" t="str">
        <f t="shared" si="1"/>
        <v>So</v>
      </c>
      <c r="N9" s="11" t="str">
        <f t="shared" si="1"/>
        <v>Mo</v>
      </c>
      <c r="O9" s="11" t="str">
        <f t="shared" si="1"/>
        <v>Di</v>
      </c>
      <c r="P9" s="11" t="str">
        <f t="shared" si="1"/>
        <v>Mi</v>
      </c>
      <c r="Q9" s="11" t="str">
        <f t="shared" si="1"/>
        <v>Do</v>
      </c>
      <c r="R9" s="11" t="str">
        <f t="shared" si="1"/>
        <v>Fr</v>
      </c>
      <c r="S9" s="11" t="str">
        <f t="shared" si="1"/>
        <v>Sa</v>
      </c>
      <c r="T9" s="11" t="str">
        <f t="shared" si="1"/>
        <v>So</v>
      </c>
      <c r="U9" s="11" t="str">
        <f t="shared" si="1"/>
        <v>Mo</v>
      </c>
      <c r="V9" s="11" t="str">
        <f t="shared" si="1"/>
        <v>Di</v>
      </c>
      <c r="W9" s="11" t="str">
        <f t="shared" si="1"/>
        <v>Mi</v>
      </c>
      <c r="X9" s="11" t="str">
        <f t="shared" si="1"/>
        <v>Do</v>
      </c>
      <c r="Y9" s="11" t="str">
        <f t="shared" si="1"/>
        <v>Fr</v>
      </c>
      <c r="Z9" s="11" t="str">
        <f t="shared" si="1"/>
        <v>Sa</v>
      </c>
      <c r="AA9" s="11" t="str">
        <f t="shared" si="1"/>
        <v>So</v>
      </c>
      <c r="AB9" s="11" t="str">
        <f t="shared" si="1"/>
        <v>Mo</v>
      </c>
      <c r="AC9" s="11" t="str">
        <f t="shared" si="1"/>
        <v>Di</v>
      </c>
      <c r="AD9" s="11" t="str">
        <f t="shared" si="1"/>
        <v>Mi</v>
      </c>
      <c r="AE9" s="11" t="str">
        <f t="shared" si="1"/>
        <v>Do</v>
      </c>
      <c r="AF9" s="193"/>
      <c r="AG9" s="12"/>
    </row>
    <row r="10" spans="1:33" ht="13.35" customHeight="1" x14ac:dyDescent="0.2">
      <c r="A10" s="194" t="str">
        <f>'01'!A10:AG10</f>
        <v>EU-Projects</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6"/>
      <c r="AG10" s="3"/>
    </row>
    <row r="11" spans="1:33" ht="13.35" customHeight="1" x14ac:dyDescent="0.2">
      <c r="A11" s="194" t="str">
        <f>'01'!A11:AG11</f>
        <v xml:space="preserve">RTD Activities </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6"/>
      <c r="AG11" s="3"/>
    </row>
    <row r="12" spans="1:33" ht="13.35" customHeight="1" x14ac:dyDescent="0.2">
      <c r="A12" s="14" t="str">
        <f>IF('Total year'!A9="","",'Total year'!A9)</f>
        <v>Workpackage 1</v>
      </c>
      <c r="B12" s="1"/>
      <c r="C12" s="1"/>
      <c r="D12" s="1"/>
      <c r="E12" s="8"/>
      <c r="F12" s="13"/>
      <c r="G12" s="8"/>
      <c r="H12" s="1"/>
      <c r="I12" s="1"/>
      <c r="J12" s="1"/>
      <c r="K12" s="1"/>
      <c r="L12" s="8"/>
      <c r="M12" s="13"/>
      <c r="N12" s="1"/>
      <c r="O12" s="1"/>
      <c r="P12" s="1"/>
      <c r="Q12" s="8"/>
      <c r="R12" s="57"/>
      <c r="S12" s="8"/>
      <c r="T12" s="13"/>
      <c r="U12" s="1"/>
      <c r="V12" s="1"/>
      <c r="W12" s="1"/>
      <c r="X12" s="1"/>
      <c r="Y12" s="1"/>
      <c r="Z12" s="8"/>
      <c r="AA12" s="13"/>
      <c r="AB12" s="1"/>
      <c r="AC12" s="1"/>
      <c r="AD12" s="1"/>
      <c r="AE12" s="1"/>
      <c r="AF12" s="10" t="str">
        <f t="shared" ref="AF12:AF20" si="2">IF(SUM(B12:AE12)=0,"",SUM(B12:AE12))</f>
        <v/>
      </c>
      <c r="AG12" s="3"/>
    </row>
    <row r="13" spans="1:33" ht="13.35" customHeight="1" x14ac:dyDescent="0.2">
      <c r="A13" s="14" t="str">
        <f>IF('Total year'!A10="","",'Total year'!A10)</f>
        <v/>
      </c>
      <c r="B13" s="1"/>
      <c r="C13" s="1"/>
      <c r="D13" s="1"/>
      <c r="E13" s="8"/>
      <c r="F13" s="13"/>
      <c r="G13" s="8"/>
      <c r="H13" s="1"/>
      <c r="I13" s="1"/>
      <c r="J13" s="1"/>
      <c r="K13" s="1"/>
      <c r="L13" s="8"/>
      <c r="M13" s="13"/>
      <c r="N13" s="1"/>
      <c r="O13" s="1"/>
      <c r="P13" s="1"/>
      <c r="Q13" s="8"/>
      <c r="R13" s="57"/>
      <c r="S13" s="8"/>
      <c r="T13" s="13"/>
      <c r="U13" s="1"/>
      <c r="V13" s="1"/>
      <c r="W13" s="1"/>
      <c r="X13" s="1"/>
      <c r="Y13" s="1"/>
      <c r="Z13" s="8"/>
      <c r="AA13" s="13"/>
      <c r="AB13" s="1"/>
      <c r="AC13" s="1"/>
      <c r="AD13" s="1"/>
      <c r="AE13" s="1"/>
      <c r="AF13" s="10" t="str">
        <f t="shared" si="2"/>
        <v/>
      </c>
      <c r="AG13" s="3"/>
    </row>
    <row r="14" spans="1:33" ht="13.35" customHeight="1" x14ac:dyDescent="0.2">
      <c r="A14" s="14" t="str">
        <f>IF('Total year'!A11="","",'Total year'!A11)</f>
        <v/>
      </c>
      <c r="B14" s="1"/>
      <c r="C14" s="1"/>
      <c r="D14" s="1"/>
      <c r="E14" s="8"/>
      <c r="F14" s="13"/>
      <c r="G14" s="8"/>
      <c r="H14" s="1"/>
      <c r="I14" s="1"/>
      <c r="J14" s="1"/>
      <c r="K14" s="1"/>
      <c r="L14" s="8"/>
      <c r="M14" s="13"/>
      <c r="N14" s="1"/>
      <c r="O14" s="1"/>
      <c r="P14" s="1"/>
      <c r="Q14" s="8"/>
      <c r="R14" s="57"/>
      <c r="S14" s="8"/>
      <c r="T14" s="13"/>
      <c r="U14" s="1"/>
      <c r="V14" s="1"/>
      <c r="W14" s="1"/>
      <c r="X14" s="1"/>
      <c r="Y14" s="1"/>
      <c r="Z14" s="8"/>
      <c r="AA14" s="13"/>
      <c r="AB14" s="1"/>
      <c r="AC14" s="1"/>
      <c r="AD14" s="1"/>
      <c r="AE14" s="1"/>
      <c r="AF14" s="10" t="str">
        <f t="shared" si="2"/>
        <v/>
      </c>
      <c r="AG14" s="3"/>
    </row>
    <row r="15" spans="1:33" ht="13.35" customHeight="1" x14ac:dyDescent="0.2">
      <c r="A15" s="14" t="str">
        <f>IF('Total year'!A12="","",'Total year'!A12)</f>
        <v/>
      </c>
      <c r="B15" s="1"/>
      <c r="C15" s="1"/>
      <c r="D15" s="1"/>
      <c r="E15" s="8"/>
      <c r="F15" s="13"/>
      <c r="G15" s="8"/>
      <c r="H15" s="1"/>
      <c r="I15" s="1"/>
      <c r="J15" s="1"/>
      <c r="K15" s="1"/>
      <c r="L15" s="8"/>
      <c r="M15" s="13"/>
      <c r="N15" s="1"/>
      <c r="O15" s="1"/>
      <c r="P15" s="1"/>
      <c r="Q15" s="8"/>
      <c r="R15" s="57"/>
      <c r="S15" s="8"/>
      <c r="T15" s="13"/>
      <c r="U15" s="1"/>
      <c r="V15" s="1"/>
      <c r="W15" s="1"/>
      <c r="X15" s="1"/>
      <c r="Y15" s="1"/>
      <c r="Z15" s="8"/>
      <c r="AA15" s="13"/>
      <c r="AB15" s="1"/>
      <c r="AC15" s="1"/>
      <c r="AD15" s="1"/>
      <c r="AE15" s="1"/>
      <c r="AF15" s="10" t="str">
        <f t="shared" si="2"/>
        <v/>
      </c>
      <c r="AG15" s="3"/>
    </row>
    <row r="16" spans="1:33" ht="13.35" customHeight="1" x14ac:dyDescent="0.2">
      <c r="A16" s="14" t="str">
        <f>IF('Total year'!A13="","",'Total year'!A13)</f>
        <v/>
      </c>
      <c r="B16" s="1"/>
      <c r="C16" s="1"/>
      <c r="D16" s="1"/>
      <c r="E16" s="8"/>
      <c r="F16" s="13"/>
      <c r="G16" s="8"/>
      <c r="H16" s="1"/>
      <c r="I16" s="1"/>
      <c r="J16" s="1"/>
      <c r="K16" s="1"/>
      <c r="L16" s="8"/>
      <c r="M16" s="13"/>
      <c r="N16" s="1"/>
      <c r="O16" s="1"/>
      <c r="P16" s="1"/>
      <c r="Q16" s="8"/>
      <c r="R16" s="57"/>
      <c r="S16" s="8"/>
      <c r="T16" s="13"/>
      <c r="U16" s="1"/>
      <c r="V16" s="1"/>
      <c r="W16" s="1"/>
      <c r="X16" s="1"/>
      <c r="Y16" s="1"/>
      <c r="Z16" s="8"/>
      <c r="AA16" s="13"/>
      <c r="AB16" s="1"/>
      <c r="AC16" s="1"/>
      <c r="AD16" s="1"/>
      <c r="AE16" s="1"/>
      <c r="AF16" s="10" t="str">
        <f t="shared" si="2"/>
        <v/>
      </c>
      <c r="AG16" s="3"/>
    </row>
    <row r="17" spans="1:33" ht="13.35" customHeight="1" x14ac:dyDescent="0.2">
      <c r="A17" s="14" t="str">
        <f>IF('Total year'!A14="","",'Total year'!A14)</f>
        <v/>
      </c>
      <c r="B17" s="1"/>
      <c r="C17" s="1"/>
      <c r="D17" s="1"/>
      <c r="E17" s="8"/>
      <c r="F17" s="13"/>
      <c r="G17" s="8"/>
      <c r="H17" s="1"/>
      <c r="I17" s="1"/>
      <c r="J17" s="1"/>
      <c r="K17" s="1"/>
      <c r="L17" s="8"/>
      <c r="M17" s="13"/>
      <c r="N17" s="1"/>
      <c r="O17" s="1"/>
      <c r="P17" s="1"/>
      <c r="Q17" s="8"/>
      <c r="R17" s="57"/>
      <c r="S17" s="8"/>
      <c r="T17" s="13"/>
      <c r="U17" s="1"/>
      <c r="V17" s="1"/>
      <c r="W17" s="1"/>
      <c r="X17" s="1"/>
      <c r="Y17" s="1"/>
      <c r="Z17" s="8"/>
      <c r="AA17" s="13"/>
      <c r="AB17" s="1"/>
      <c r="AC17" s="1"/>
      <c r="AD17" s="1"/>
      <c r="AE17" s="1"/>
      <c r="AF17" s="10" t="str">
        <f t="shared" si="2"/>
        <v/>
      </c>
      <c r="AG17" s="3"/>
    </row>
    <row r="18" spans="1:33" ht="13.35" customHeight="1" x14ac:dyDescent="0.2">
      <c r="A18" s="14" t="str">
        <f>IF('Total year'!A15="","",'Total year'!A15)</f>
        <v/>
      </c>
      <c r="B18" s="1"/>
      <c r="C18" s="1"/>
      <c r="D18" s="1"/>
      <c r="E18" s="8"/>
      <c r="F18" s="13"/>
      <c r="G18" s="8"/>
      <c r="H18" s="1"/>
      <c r="I18" s="1"/>
      <c r="J18" s="1"/>
      <c r="K18" s="1"/>
      <c r="L18" s="8"/>
      <c r="M18" s="13"/>
      <c r="N18" s="1"/>
      <c r="O18" s="1"/>
      <c r="P18" s="1"/>
      <c r="Q18" s="8"/>
      <c r="R18" s="57"/>
      <c r="S18" s="8"/>
      <c r="T18" s="13"/>
      <c r="U18" s="1"/>
      <c r="V18" s="1"/>
      <c r="W18" s="1"/>
      <c r="X18" s="1"/>
      <c r="Y18" s="1"/>
      <c r="Z18" s="8"/>
      <c r="AA18" s="13"/>
      <c r="AB18" s="1"/>
      <c r="AC18" s="1"/>
      <c r="AD18" s="1"/>
      <c r="AE18" s="1"/>
      <c r="AF18" s="10" t="str">
        <f t="shared" si="2"/>
        <v/>
      </c>
      <c r="AG18" s="3"/>
    </row>
    <row r="19" spans="1:33" ht="13.35" customHeight="1" x14ac:dyDescent="0.2">
      <c r="A19" s="14" t="str">
        <f>IF('Total year'!A16="","",'Total year'!A16)</f>
        <v/>
      </c>
      <c r="B19" s="1"/>
      <c r="C19" s="1"/>
      <c r="D19" s="1"/>
      <c r="E19" s="8"/>
      <c r="F19" s="13"/>
      <c r="G19" s="8"/>
      <c r="H19" s="1"/>
      <c r="I19" s="1"/>
      <c r="J19" s="1"/>
      <c r="K19" s="1"/>
      <c r="L19" s="8"/>
      <c r="M19" s="13"/>
      <c r="N19" s="1"/>
      <c r="O19" s="1"/>
      <c r="P19" s="1"/>
      <c r="Q19" s="8"/>
      <c r="R19" s="57"/>
      <c r="S19" s="8"/>
      <c r="T19" s="13"/>
      <c r="U19" s="1"/>
      <c r="V19" s="1"/>
      <c r="W19" s="1"/>
      <c r="X19" s="1"/>
      <c r="Y19" s="1"/>
      <c r="Z19" s="8"/>
      <c r="AA19" s="13"/>
      <c r="AB19" s="1"/>
      <c r="AC19" s="1"/>
      <c r="AD19" s="1"/>
      <c r="AE19" s="1"/>
      <c r="AF19" s="10" t="str">
        <f t="shared" si="2"/>
        <v/>
      </c>
      <c r="AG19" s="3"/>
    </row>
    <row r="20" spans="1:33" ht="13.35" customHeight="1" x14ac:dyDescent="0.2">
      <c r="A20" s="14" t="str">
        <f>IF('Total year'!A17="","",'Total year'!A17)</f>
        <v/>
      </c>
      <c r="B20" s="1"/>
      <c r="C20" s="1"/>
      <c r="D20" s="1"/>
      <c r="E20" s="8"/>
      <c r="F20" s="13"/>
      <c r="G20" s="8"/>
      <c r="H20" s="1"/>
      <c r="I20" s="1"/>
      <c r="J20" s="1"/>
      <c r="K20" s="1"/>
      <c r="L20" s="8"/>
      <c r="M20" s="13"/>
      <c r="N20" s="1"/>
      <c r="O20" s="1"/>
      <c r="P20" s="1"/>
      <c r="Q20" s="8"/>
      <c r="R20" s="57"/>
      <c r="S20" s="8"/>
      <c r="T20" s="13"/>
      <c r="U20" s="1"/>
      <c r="V20" s="1"/>
      <c r="W20" s="1"/>
      <c r="X20" s="1"/>
      <c r="Y20" s="1"/>
      <c r="Z20" s="8"/>
      <c r="AA20" s="13"/>
      <c r="AB20" s="1"/>
      <c r="AC20" s="1"/>
      <c r="AD20" s="1"/>
      <c r="AE20" s="1"/>
      <c r="AF20" s="10" t="str">
        <f t="shared" si="2"/>
        <v/>
      </c>
      <c r="AG20" s="3"/>
    </row>
    <row r="21" spans="1:33" ht="12.75" customHeight="1" x14ac:dyDescent="0.2">
      <c r="A21" s="126" t="str">
        <f>'Total year'!A18:N18</f>
        <v>Total RTD</v>
      </c>
      <c r="B21" s="77" t="str">
        <f>IF(SUM(B12:B20)=0,"",SUM(B12:B20))</f>
        <v/>
      </c>
      <c r="C21" s="77" t="str">
        <f t="shared" ref="C21:AF21" si="3">IF(SUM(C12:C20)=0,"",SUM(C12:C20))</f>
        <v/>
      </c>
      <c r="D21" s="77" t="str">
        <f t="shared" si="3"/>
        <v/>
      </c>
      <c r="E21" s="77" t="str">
        <f t="shared" si="3"/>
        <v/>
      </c>
      <c r="F21" s="77" t="str">
        <f t="shared" si="3"/>
        <v/>
      </c>
      <c r="G21" s="77" t="str">
        <f t="shared" si="3"/>
        <v/>
      </c>
      <c r="H21" s="77" t="str">
        <f t="shared" si="3"/>
        <v/>
      </c>
      <c r="I21" s="77" t="str">
        <f t="shared" si="3"/>
        <v/>
      </c>
      <c r="J21" s="77" t="str">
        <f t="shared" si="3"/>
        <v/>
      </c>
      <c r="K21" s="77" t="str">
        <f t="shared" si="3"/>
        <v/>
      </c>
      <c r="L21" s="77" t="str">
        <f t="shared" si="3"/>
        <v/>
      </c>
      <c r="M21" s="77" t="str">
        <f t="shared" si="3"/>
        <v/>
      </c>
      <c r="N21" s="77" t="str">
        <f t="shared" si="3"/>
        <v/>
      </c>
      <c r="O21" s="77" t="str">
        <f t="shared" si="3"/>
        <v/>
      </c>
      <c r="P21" s="77" t="str">
        <f t="shared" si="3"/>
        <v/>
      </c>
      <c r="Q21" s="77" t="str">
        <f t="shared" si="3"/>
        <v/>
      </c>
      <c r="R21" s="77" t="str">
        <f t="shared" si="3"/>
        <v/>
      </c>
      <c r="S21" s="77" t="str">
        <f t="shared" si="3"/>
        <v/>
      </c>
      <c r="T21" s="77" t="str">
        <f t="shared" si="3"/>
        <v/>
      </c>
      <c r="U21" s="77" t="str">
        <f t="shared" si="3"/>
        <v/>
      </c>
      <c r="V21" s="77" t="str">
        <f t="shared" si="3"/>
        <v/>
      </c>
      <c r="W21" s="77" t="str">
        <f t="shared" si="3"/>
        <v/>
      </c>
      <c r="X21" s="77" t="str">
        <f t="shared" si="3"/>
        <v/>
      </c>
      <c r="Y21" s="77" t="str">
        <f t="shared" si="3"/>
        <v/>
      </c>
      <c r="Z21" s="77" t="str">
        <f t="shared" si="3"/>
        <v/>
      </c>
      <c r="AA21" s="77" t="str">
        <f t="shared" si="3"/>
        <v/>
      </c>
      <c r="AB21" s="77" t="str">
        <f t="shared" si="3"/>
        <v/>
      </c>
      <c r="AC21" s="77" t="str">
        <f t="shared" si="3"/>
        <v/>
      </c>
      <c r="AD21" s="77" t="str">
        <f t="shared" si="3"/>
        <v/>
      </c>
      <c r="AE21" s="77" t="str">
        <f t="shared" si="3"/>
        <v/>
      </c>
      <c r="AF21" s="77" t="str">
        <f t="shared" si="3"/>
        <v/>
      </c>
      <c r="AG21" s="3"/>
    </row>
    <row r="22" spans="1:33" ht="13.35" customHeight="1" x14ac:dyDescent="0.2">
      <c r="A22" s="54" t="str">
        <f>'Total year'!A19:N19</f>
        <v>Internal and National Projects &amp; Teaching</v>
      </c>
      <c r="B22" s="55"/>
      <c r="C22" s="55"/>
      <c r="D22" s="55"/>
      <c r="E22" s="115"/>
      <c r="F22" s="115"/>
      <c r="G22" s="115"/>
      <c r="H22" s="55"/>
      <c r="I22" s="55"/>
      <c r="J22" s="55"/>
      <c r="K22" s="55"/>
      <c r="L22" s="115"/>
      <c r="M22" s="115"/>
      <c r="N22" s="55"/>
      <c r="O22" s="55"/>
      <c r="P22" s="55"/>
      <c r="Q22" s="115"/>
      <c r="R22" s="55"/>
      <c r="S22" s="115"/>
      <c r="T22" s="115"/>
      <c r="U22" s="55"/>
      <c r="V22" s="55"/>
      <c r="W22" s="55"/>
      <c r="X22" s="55"/>
      <c r="Y22" s="55"/>
      <c r="Z22" s="115"/>
      <c r="AA22" s="115"/>
      <c r="AB22" s="55"/>
      <c r="AC22" s="55"/>
      <c r="AD22" s="55"/>
      <c r="AE22" s="55"/>
      <c r="AF22" s="56"/>
      <c r="AG22" s="3"/>
    </row>
    <row r="23" spans="1:33" ht="13.35" customHeight="1" x14ac:dyDescent="0.2">
      <c r="A23" s="127" t="str">
        <f>'Total year'!A20:N20</f>
        <v>Teaching</v>
      </c>
      <c r="B23" s="1"/>
      <c r="C23" s="1"/>
      <c r="D23" s="1"/>
      <c r="E23" s="8"/>
      <c r="F23" s="8"/>
      <c r="G23" s="8"/>
      <c r="H23" s="1"/>
      <c r="I23" s="1"/>
      <c r="J23" s="1"/>
      <c r="K23" s="1"/>
      <c r="L23" s="8"/>
      <c r="M23" s="8"/>
      <c r="N23" s="1"/>
      <c r="O23" s="1"/>
      <c r="P23" s="1"/>
      <c r="Q23" s="8"/>
      <c r="R23" s="1"/>
      <c r="S23" s="8"/>
      <c r="T23" s="8"/>
      <c r="U23" s="1"/>
      <c r="V23" s="1"/>
      <c r="W23" s="1"/>
      <c r="X23" s="1"/>
      <c r="Y23" s="1"/>
      <c r="Z23" s="8"/>
      <c r="AA23" s="8"/>
      <c r="AB23" s="1"/>
      <c r="AC23" s="1"/>
      <c r="AD23" s="1"/>
      <c r="AE23" s="1"/>
      <c r="AF23" s="10" t="str">
        <f>IF(SUM(B23:AE23)=0,"",SUM(B23:AE23))</f>
        <v/>
      </c>
      <c r="AG23" s="3"/>
    </row>
    <row r="24" spans="1:33" ht="13.35" customHeight="1" x14ac:dyDescent="0.2">
      <c r="A24" s="127" t="str">
        <f>'Total year'!A21:N21</f>
        <v>Internal Projects</v>
      </c>
      <c r="B24" s="1"/>
      <c r="C24" s="1"/>
      <c r="D24" s="1"/>
      <c r="E24" s="8"/>
      <c r="F24" s="8"/>
      <c r="G24" s="8"/>
      <c r="H24" s="1"/>
      <c r="I24" s="1"/>
      <c r="J24" s="1"/>
      <c r="K24" s="1"/>
      <c r="L24" s="8"/>
      <c r="M24" s="8"/>
      <c r="N24" s="1"/>
      <c r="O24" s="1"/>
      <c r="P24" s="1"/>
      <c r="Q24" s="8"/>
      <c r="R24" s="1"/>
      <c r="S24" s="8"/>
      <c r="T24" s="8"/>
      <c r="U24" s="1"/>
      <c r="V24" s="1"/>
      <c r="W24" s="1"/>
      <c r="X24" s="1"/>
      <c r="Y24" s="1"/>
      <c r="Z24" s="8"/>
      <c r="AA24" s="8"/>
      <c r="AB24" s="1"/>
      <c r="AC24" s="1"/>
      <c r="AD24" s="1"/>
      <c r="AE24" s="1"/>
      <c r="AF24" s="10" t="str">
        <f>IF(SUM(B24:AE24)=0,"",SUM(B24:AE24))</f>
        <v/>
      </c>
      <c r="AG24" s="3"/>
    </row>
    <row r="25" spans="1:33" ht="13.35" customHeight="1" x14ac:dyDescent="0.2">
      <c r="A25" s="127" t="str">
        <f>'Total year'!A22:N22</f>
        <v>National Projects</v>
      </c>
      <c r="B25" s="1"/>
      <c r="C25" s="1"/>
      <c r="D25" s="1"/>
      <c r="E25" s="8"/>
      <c r="F25" s="8"/>
      <c r="G25" s="8"/>
      <c r="H25" s="1"/>
      <c r="I25" s="1"/>
      <c r="J25" s="1"/>
      <c r="K25" s="1"/>
      <c r="L25" s="8"/>
      <c r="M25" s="8"/>
      <c r="N25" s="1"/>
      <c r="O25" s="1"/>
      <c r="P25" s="1"/>
      <c r="Q25" s="8"/>
      <c r="R25" s="1"/>
      <c r="S25" s="8"/>
      <c r="T25" s="8"/>
      <c r="U25" s="1"/>
      <c r="V25" s="1"/>
      <c r="W25" s="1"/>
      <c r="X25" s="1"/>
      <c r="Y25" s="1"/>
      <c r="Z25" s="8"/>
      <c r="AA25" s="8"/>
      <c r="AB25" s="1"/>
      <c r="AC25" s="1"/>
      <c r="AD25" s="1"/>
      <c r="AE25" s="1"/>
      <c r="AF25" s="10" t="str">
        <f>IF(SUM(B25:AE25)=0,"",SUM(B25:AE25))</f>
        <v/>
      </c>
      <c r="AG25" s="3"/>
    </row>
    <row r="26" spans="1:33" ht="13.35" customHeight="1" x14ac:dyDescent="0.2">
      <c r="A26" s="126" t="str">
        <f>'Total year'!A23:N23</f>
        <v>Total</v>
      </c>
      <c r="B26" s="77" t="str">
        <f>IF(SUM(B23:B25)=0,"",SUM(B23:B25))</f>
        <v/>
      </c>
      <c r="C26" s="77" t="str">
        <f>IF(SUM(C23:C25)=0,"",SUM(C23:C25))</f>
        <v/>
      </c>
      <c r="D26" s="77" t="str">
        <f t="shared" ref="D26:AF26" si="4">IF(SUM(D23:D25)=0,"",SUM(D23:D25))</f>
        <v/>
      </c>
      <c r="E26" s="77" t="str">
        <f t="shared" si="4"/>
        <v/>
      </c>
      <c r="F26" s="77" t="str">
        <f t="shared" si="4"/>
        <v/>
      </c>
      <c r="G26" s="77" t="str">
        <f t="shared" si="4"/>
        <v/>
      </c>
      <c r="H26" s="77" t="str">
        <f t="shared" si="4"/>
        <v/>
      </c>
      <c r="I26" s="77" t="str">
        <f t="shared" si="4"/>
        <v/>
      </c>
      <c r="J26" s="77" t="str">
        <f t="shared" si="4"/>
        <v/>
      </c>
      <c r="K26" s="77" t="str">
        <f t="shared" si="4"/>
        <v/>
      </c>
      <c r="L26" s="77" t="str">
        <f t="shared" si="4"/>
        <v/>
      </c>
      <c r="M26" s="77" t="str">
        <f t="shared" si="4"/>
        <v/>
      </c>
      <c r="N26" s="77" t="str">
        <f t="shared" si="4"/>
        <v/>
      </c>
      <c r="O26" s="77" t="str">
        <f t="shared" si="4"/>
        <v/>
      </c>
      <c r="P26" s="77" t="str">
        <f t="shared" si="4"/>
        <v/>
      </c>
      <c r="Q26" s="77" t="str">
        <f t="shared" si="4"/>
        <v/>
      </c>
      <c r="R26" s="77" t="str">
        <f t="shared" si="4"/>
        <v/>
      </c>
      <c r="S26" s="77" t="str">
        <f t="shared" si="4"/>
        <v/>
      </c>
      <c r="T26" s="77" t="str">
        <f t="shared" si="4"/>
        <v/>
      </c>
      <c r="U26" s="77" t="str">
        <f t="shared" si="4"/>
        <v/>
      </c>
      <c r="V26" s="77" t="str">
        <f t="shared" si="4"/>
        <v/>
      </c>
      <c r="W26" s="77" t="str">
        <f t="shared" si="4"/>
        <v/>
      </c>
      <c r="X26" s="77" t="str">
        <f t="shared" si="4"/>
        <v/>
      </c>
      <c r="Y26" s="77" t="str">
        <f t="shared" si="4"/>
        <v/>
      </c>
      <c r="Z26" s="77" t="str">
        <f t="shared" si="4"/>
        <v/>
      </c>
      <c r="AA26" s="77" t="str">
        <f t="shared" si="4"/>
        <v/>
      </c>
      <c r="AB26" s="77" t="str">
        <f t="shared" si="4"/>
        <v/>
      </c>
      <c r="AC26" s="77" t="str">
        <f t="shared" si="4"/>
        <v/>
      </c>
      <c r="AD26" s="77" t="str">
        <f t="shared" si="4"/>
        <v/>
      </c>
      <c r="AE26" s="77" t="str">
        <f t="shared" si="4"/>
        <v/>
      </c>
      <c r="AF26" s="77" t="str">
        <f t="shared" si="4"/>
        <v/>
      </c>
      <c r="AG26" s="3"/>
    </row>
    <row r="27" spans="1:33" ht="13.35" customHeight="1" x14ac:dyDescent="0.2">
      <c r="A27" s="54" t="str">
        <f>'Total year'!A24:N24</f>
        <v>Absences and activities not to be part of productive hours</v>
      </c>
      <c r="B27" s="55"/>
      <c r="C27" s="55"/>
      <c r="D27" s="55"/>
      <c r="E27" s="115"/>
      <c r="F27" s="115"/>
      <c r="G27" s="115"/>
      <c r="H27" s="55"/>
      <c r="I27" s="55"/>
      <c r="J27" s="55"/>
      <c r="K27" s="55"/>
      <c r="L27" s="115"/>
      <c r="M27" s="115"/>
      <c r="N27" s="55"/>
      <c r="O27" s="55"/>
      <c r="P27" s="55"/>
      <c r="Q27" s="115"/>
      <c r="R27" s="55"/>
      <c r="S27" s="115"/>
      <c r="T27" s="115"/>
      <c r="U27" s="55"/>
      <c r="V27" s="55"/>
      <c r="W27" s="55"/>
      <c r="X27" s="55"/>
      <c r="Y27" s="55"/>
      <c r="Z27" s="115"/>
      <c r="AA27" s="115"/>
      <c r="AB27" s="55"/>
      <c r="AC27" s="55"/>
      <c r="AD27" s="55"/>
      <c r="AE27" s="55"/>
      <c r="AF27" s="56"/>
      <c r="AG27" s="3"/>
    </row>
    <row r="28" spans="1:33" ht="13.35" customHeight="1" x14ac:dyDescent="0.2">
      <c r="A28" s="127" t="str">
        <f>'Total year'!A25:N25</f>
        <v>Annual Leave</v>
      </c>
      <c r="B28" s="1"/>
      <c r="C28" s="1"/>
      <c r="D28" s="1"/>
      <c r="E28" s="8"/>
      <c r="F28" s="8"/>
      <c r="G28" s="8"/>
      <c r="H28" s="1"/>
      <c r="I28" s="1"/>
      <c r="J28" s="1"/>
      <c r="K28" s="1"/>
      <c r="L28" s="8"/>
      <c r="M28" s="8"/>
      <c r="N28" s="1"/>
      <c r="O28" s="1"/>
      <c r="P28" s="1"/>
      <c r="Q28" s="8"/>
      <c r="R28" s="1"/>
      <c r="S28" s="8"/>
      <c r="T28" s="8"/>
      <c r="U28" s="1"/>
      <c r="V28" s="1"/>
      <c r="W28" s="1"/>
      <c r="X28" s="1"/>
      <c r="Y28" s="1"/>
      <c r="Z28" s="8"/>
      <c r="AA28" s="8"/>
      <c r="AB28" s="1"/>
      <c r="AC28" s="1"/>
      <c r="AD28" s="1"/>
      <c r="AE28" s="1"/>
      <c r="AF28" s="10" t="str">
        <f>IF(SUM(B28:AE28)=0,"",SUM(B28:AE28))</f>
        <v/>
      </c>
      <c r="AG28" s="5"/>
    </row>
    <row r="29" spans="1:33" x14ac:dyDescent="0.2">
      <c r="A29" s="127" t="str">
        <f>'Total year'!A26:N26</f>
        <v>Special Leave</v>
      </c>
      <c r="B29" s="1"/>
      <c r="C29" s="1"/>
      <c r="D29" s="1"/>
      <c r="E29" s="8"/>
      <c r="F29" s="8"/>
      <c r="G29" s="8"/>
      <c r="H29" s="1"/>
      <c r="I29" s="1"/>
      <c r="J29" s="1"/>
      <c r="K29" s="1"/>
      <c r="L29" s="8"/>
      <c r="M29" s="8"/>
      <c r="N29" s="1"/>
      <c r="O29" s="1"/>
      <c r="P29" s="1"/>
      <c r="Q29" s="8"/>
      <c r="R29" s="1"/>
      <c r="S29" s="8"/>
      <c r="T29" s="8"/>
      <c r="U29" s="1"/>
      <c r="V29" s="1"/>
      <c r="W29" s="1"/>
      <c r="X29" s="1"/>
      <c r="Y29" s="1"/>
      <c r="Z29" s="8"/>
      <c r="AA29" s="8"/>
      <c r="AB29" s="1"/>
      <c r="AC29" s="1"/>
      <c r="AD29" s="1"/>
      <c r="AE29" s="1"/>
      <c r="AF29" s="10" t="str">
        <f>IF(SUM(B29:AE29)=0,"",SUM(B29:AE29))</f>
        <v/>
      </c>
      <c r="AG29" s="6"/>
    </row>
    <row r="30" spans="1:33" x14ac:dyDescent="0.2">
      <c r="A30" s="127" t="str">
        <f>'Total year'!A27:N27</f>
        <v>Illness</v>
      </c>
      <c r="B30" s="1"/>
      <c r="C30" s="1"/>
      <c r="D30" s="1"/>
      <c r="E30" s="8"/>
      <c r="F30" s="8"/>
      <c r="G30" s="8"/>
      <c r="H30" s="1"/>
      <c r="I30" s="1"/>
      <c r="J30" s="1"/>
      <c r="K30" s="1"/>
      <c r="L30" s="8"/>
      <c r="M30" s="8"/>
      <c r="N30" s="1"/>
      <c r="O30" s="1"/>
      <c r="P30" s="1"/>
      <c r="Q30" s="8"/>
      <c r="R30" s="1"/>
      <c r="S30" s="8"/>
      <c r="T30" s="8"/>
      <c r="U30" s="1"/>
      <c r="V30" s="1"/>
      <c r="W30" s="1"/>
      <c r="X30" s="1"/>
      <c r="Y30" s="1"/>
      <c r="Z30" s="8"/>
      <c r="AA30" s="8"/>
      <c r="AB30" s="1"/>
      <c r="AC30" s="1"/>
      <c r="AD30" s="1"/>
      <c r="AE30" s="1"/>
      <c r="AF30" s="10" t="str">
        <f>IF(SUM(B30:AE30)=0,"",SUM(B30:AE30))</f>
        <v/>
      </c>
      <c r="AG30" s="6"/>
    </row>
    <row r="31" spans="1:33" x14ac:dyDescent="0.2">
      <c r="A31" s="126" t="str">
        <f>'Total year'!A28:N28</f>
        <v>Total Absences</v>
      </c>
      <c r="B31" s="10" t="str">
        <f t="shared" ref="B31:AF31" si="5">IF(SUM(B28:B30)=0,"",SUM(B28:B30))</f>
        <v/>
      </c>
      <c r="C31" s="10" t="str">
        <f t="shared" si="5"/>
        <v/>
      </c>
      <c r="D31" s="10" t="str">
        <f t="shared" si="5"/>
        <v/>
      </c>
      <c r="E31" s="10" t="str">
        <f t="shared" si="5"/>
        <v/>
      </c>
      <c r="F31" s="10" t="str">
        <f t="shared" si="5"/>
        <v/>
      </c>
      <c r="G31" s="10" t="str">
        <f t="shared" si="5"/>
        <v/>
      </c>
      <c r="H31" s="10" t="str">
        <f t="shared" si="5"/>
        <v/>
      </c>
      <c r="I31" s="10" t="str">
        <f t="shared" si="5"/>
        <v/>
      </c>
      <c r="J31" s="10" t="str">
        <f t="shared" si="5"/>
        <v/>
      </c>
      <c r="K31" s="10" t="str">
        <f t="shared" si="5"/>
        <v/>
      </c>
      <c r="L31" s="10" t="str">
        <f t="shared" si="5"/>
        <v/>
      </c>
      <c r="M31" s="10" t="str">
        <f t="shared" si="5"/>
        <v/>
      </c>
      <c r="N31" s="10" t="str">
        <f t="shared" si="5"/>
        <v/>
      </c>
      <c r="O31" s="10" t="str">
        <f t="shared" si="5"/>
        <v/>
      </c>
      <c r="P31" s="10" t="str">
        <f t="shared" si="5"/>
        <v/>
      </c>
      <c r="Q31" s="10" t="str">
        <f t="shared" si="5"/>
        <v/>
      </c>
      <c r="R31" s="10" t="str">
        <f t="shared" si="5"/>
        <v/>
      </c>
      <c r="S31" s="10" t="str">
        <f t="shared" si="5"/>
        <v/>
      </c>
      <c r="T31" s="10" t="str">
        <f t="shared" si="5"/>
        <v/>
      </c>
      <c r="U31" s="10" t="str">
        <f t="shared" si="5"/>
        <v/>
      </c>
      <c r="V31" s="10" t="str">
        <f t="shared" si="5"/>
        <v/>
      </c>
      <c r="W31" s="10" t="str">
        <f t="shared" si="5"/>
        <v/>
      </c>
      <c r="X31" s="10" t="str">
        <f t="shared" si="5"/>
        <v/>
      </c>
      <c r="Y31" s="10" t="str">
        <f t="shared" si="5"/>
        <v/>
      </c>
      <c r="Z31" s="10" t="str">
        <f t="shared" si="5"/>
        <v/>
      </c>
      <c r="AA31" s="10" t="str">
        <f t="shared" si="5"/>
        <v/>
      </c>
      <c r="AB31" s="10" t="str">
        <f t="shared" si="5"/>
        <v/>
      </c>
      <c r="AC31" s="10" t="str">
        <f t="shared" si="5"/>
        <v/>
      </c>
      <c r="AD31" s="10" t="str">
        <f t="shared" si="5"/>
        <v/>
      </c>
      <c r="AE31" s="10" t="str">
        <f t="shared" si="5"/>
        <v/>
      </c>
      <c r="AF31" s="10" t="str">
        <f t="shared" si="5"/>
        <v/>
      </c>
      <c r="AG31" s="7"/>
    </row>
    <row r="32" spans="1:33" x14ac:dyDescent="0.2">
      <c r="A32" s="126" t="str">
        <f>'Total year'!A29:N29</f>
        <v>Total productive hours</v>
      </c>
      <c r="B32" s="10" t="str">
        <f>IF(SUM(B21,B26)=0,"",SUM(B21,B26))</f>
        <v/>
      </c>
      <c r="C32" s="10" t="str">
        <f t="shared" ref="C32:AF32" si="6">IF(SUM(C21,C26)=0,"",SUM(C21,C26))</f>
        <v/>
      </c>
      <c r="D32" s="10" t="str">
        <f t="shared" si="6"/>
        <v/>
      </c>
      <c r="E32" s="10" t="str">
        <f t="shared" si="6"/>
        <v/>
      </c>
      <c r="F32" s="10" t="str">
        <f t="shared" si="6"/>
        <v/>
      </c>
      <c r="G32" s="10" t="str">
        <f t="shared" si="6"/>
        <v/>
      </c>
      <c r="H32" s="10" t="str">
        <f t="shared" si="6"/>
        <v/>
      </c>
      <c r="I32" s="10" t="str">
        <f t="shared" si="6"/>
        <v/>
      </c>
      <c r="J32" s="10" t="str">
        <f t="shared" si="6"/>
        <v/>
      </c>
      <c r="K32" s="10" t="str">
        <f t="shared" si="6"/>
        <v/>
      </c>
      <c r="L32" s="10" t="str">
        <f t="shared" si="6"/>
        <v/>
      </c>
      <c r="M32" s="10" t="str">
        <f t="shared" si="6"/>
        <v/>
      </c>
      <c r="N32" s="10" t="str">
        <f t="shared" si="6"/>
        <v/>
      </c>
      <c r="O32" s="10" t="str">
        <f t="shared" si="6"/>
        <v/>
      </c>
      <c r="P32" s="10" t="str">
        <f t="shared" si="6"/>
        <v/>
      </c>
      <c r="Q32" s="10" t="str">
        <f t="shared" si="6"/>
        <v/>
      </c>
      <c r="R32" s="10" t="str">
        <f t="shared" si="6"/>
        <v/>
      </c>
      <c r="S32" s="10" t="str">
        <f t="shared" si="6"/>
        <v/>
      </c>
      <c r="T32" s="10" t="str">
        <f t="shared" si="6"/>
        <v/>
      </c>
      <c r="U32" s="10" t="str">
        <f t="shared" si="6"/>
        <v/>
      </c>
      <c r="V32" s="10" t="str">
        <f t="shared" si="6"/>
        <v/>
      </c>
      <c r="W32" s="10" t="str">
        <f t="shared" si="6"/>
        <v/>
      </c>
      <c r="X32" s="10" t="str">
        <f t="shared" si="6"/>
        <v/>
      </c>
      <c r="Y32" s="10" t="str">
        <f t="shared" si="6"/>
        <v/>
      </c>
      <c r="Z32" s="10" t="str">
        <f t="shared" si="6"/>
        <v/>
      </c>
      <c r="AA32" s="10" t="str">
        <f t="shared" si="6"/>
        <v/>
      </c>
      <c r="AB32" s="10" t="str">
        <f t="shared" si="6"/>
        <v/>
      </c>
      <c r="AC32" s="10" t="str">
        <f t="shared" si="6"/>
        <v/>
      </c>
      <c r="AD32" s="10" t="str">
        <f t="shared" si="6"/>
        <v/>
      </c>
      <c r="AE32" s="10" t="str">
        <f t="shared" si="6"/>
        <v/>
      </c>
      <c r="AF32" s="10" t="str">
        <f t="shared" si="6"/>
        <v/>
      </c>
      <c r="AG32" s="3"/>
    </row>
    <row r="33" spans="1:33" x14ac:dyDescent="0.2">
      <c r="A33" s="126" t="str">
        <f>'Total year'!A30:N30</f>
        <v>Total hours</v>
      </c>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10" t="str">
        <f>IF(SUM(AF31,AF32)=0,"",SUM(AF31,AF32))</f>
        <v/>
      </c>
      <c r="AG33" s="4"/>
    </row>
    <row r="34" spans="1:33" x14ac:dyDescent="0.2">
      <c r="A34" s="159" t="s">
        <v>35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row>
    <row r="35" spans="1:33" x14ac:dyDescent="0.2">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x14ac:dyDescent="0.2">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3" ht="15.75" x14ac:dyDescent="0.25">
      <c r="A39" s="23"/>
      <c r="M39" s="23"/>
      <c r="Y39" s="24"/>
      <c r="Z39" s="24"/>
    </row>
    <row r="40" spans="1:33" ht="15.75" x14ac:dyDescent="0.25">
      <c r="A40" s="23"/>
      <c r="M40" s="23"/>
      <c r="Y40" s="24"/>
      <c r="Z40" s="24"/>
    </row>
    <row r="41" spans="1:33" ht="15.75" x14ac:dyDescent="0.25">
      <c r="L41" s="23"/>
      <c r="Y41" s="24"/>
      <c r="Z41" s="24"/>
    </row>
    <row r="42" spans="1:33" ht="15.75" x14ac:dyDescent="0.25">
      <c r="A42" s="25"/>
      <c r="M42" s="23"/>
      <c r="N42" s="26"/>
    </row>
    <row r="43" spans="1:33" x14ac:dyDescent="0.2">
      <c r="X43" s="24"/>
      <c r="Y43" s="24"/>
      <c r="Z43" s="24"/>
    </row>
    <row r="44" spans="1:33" ht="13.5" thickBot="1" x14ac:dyDescent="0.25">
      <c r="A44" s="66"/>
      <c r="B44" s="66"/>
      <c r="C44" s="66"/>
      <c r="D44" s="66"/>
      <c r="E44" s="66"/>
      <c r="F44" s="66"/>
      <c r="G44" s="66"/>
      <c r="H44" s="66"/>
      <c r="I44" s="66"/>
      <c r="J44" s="66"/>
      <c r="K44" s="66"/>
      <c r="L44" s="66"/>
      <c r="M44" s="66"/>
      <c r="N44" s="66"/>
      <c r="O44" s="24"/>
      <c r="P44" s="24"/>
      <c r="Q44" s="66"/>
      <c r="R44" s="66"/>
      <c r="S44" s="66"/>
      <c r="T44" s="66"/>
      <c r="U44" s="66"/>
      <c r="V44" s="66"/>
      <c r="W44" s="66"/>
      <c r="X44" s="66"/>
      <c r="Y44" s="66"/>
      <c r="Z44" s="66"/>
      <c r="AA44" s="66"/>
      <c r="AB44" s="66"/>
      <c r="AC44" s="66"/>
      <c r="AD44" s="93"/>
      <c r="AE44" s="93"/>
      <c r="AF44" s="94"/>
    </row>
    <row r="45" spans="1:33" ht="16.5" thickTop="1" x14ac:dyDescent="0.25">
      <c r="A45" s="123" t="str">
        <f>'Total year'!A46</f>
        <v>Date / Signed by employee</v>
      </c>
      <c r="O45" s="24"/>
      <c r="P45" s="24"/>
      <c r="Q45" s="123" t="str">
        <f>'Total year'!J46</f>
        <v>Date / Approved by PI</v>
      </c>
      <c r="X45" s="24"/>
      <c r="Y45" s="24"/>
      <c r="Z45" s="24"/>
      <c r="AA45" s="24"/>
      <c r="AB45" s="24"/>
      <c r="AC45" s="24"/>
      <c r="AD45" s="24"/>
      <c r="AE45" s="18"/>
      <c r="AF45" s="28"/>
    </row>
    <row r="46" spans="1:33" x14ac:dyDescent="0.2">
      <c r="X46" s="24"/>
      <c r="Y46" s="24"/>
      <c r="Z46" s="24"/>
      <c r="AA46" s="24"/>
      <c r="AB46" s="24"/>
      <c r="AC46" s="24"/>
      <c r="AD46" s="24"/>
      <c r="AE46" s="18"/>
      <c r="AF46" s="30"/>
    </row>
    <row r="47" spans="1:33" x14ac:dyDescent="0.2">
      <c r="A47" s="180" t="s">
        <v>34</v>
      </c>
      <c r="B47" s="181"/>
      <c r="X47" s="31"/>
      <c r="Y47" s="32"/>
      <c r="Z47" s="32"/>
      <c r="AA47" s="32"/>
      <c r="AB47" s="32"/>
      <c r="AC47" s="32"/>
      <c r="AD47" s="32"/>
      <c r="AE47" s="32"/>
      <c r="AF47" s="32"/>
    </row>
    <row r="48" spans="1:33" x14ac:dyDescent="0.2">
      <c r="A48" s="2" t="str">
        <f t="shared" ref="A48:A57" si="7">IF(A12="","",A12)</f>
        <v>Workpackage 1</v>
      </c>
      <c r="B48" s="122" t="str">
        <f>AF12</f>
        <v/>
      </c>
      <c r="X48" s="31"/>
      <c r="Y48" s="32"/>
      <c r="Z48" s="32"/>
      <c r="AA48" s="32"/>
      <c r="AB48" s="32"/>
      <c r="AC48" s="32"/>
      <c r="AD48" s="32"/>
      <c r="AE48" s="32"/>
      <c r="AF48" s="32"/>
    </row>
    <row r="49" spans="1:32" x14ac:dyDescent="0.2">
      <c r="A49" s="2" t="str">
        <f t="shared" si="7"/>
        <v/>
      </c>
      <c r="B49" s="122" t="str">
        <f t="shared" ref="B49:B57" si="8">AF13</f>
        <v/>
      </c>
      <c r="P49" s="24"/>
      <c r="Q49" s="24"/>
      <c r="R49" s="24"/>
      <c r="S49" s="24"/>
      <c r="T49" s="24"/>
      <c r="U49" s="29"/>
      <c r="V49" s="18"/>
      <c r="W49" s="33"/>
      <c r="X49" s="32"/>
      <c r="Y49" s="32"/>
      <c r="Z49" s="32"/>
      <c r="AA49" s="32"/>
      <c r="AB49" s="32"/>
      <c r="AC49" s="32"/>
      <c r="AD49" s="32"/>
      <c r="AE49" s="32"/>
      <c r="AF49" s="32"/>
    </row>
    <row r="50" spans="1:32" x14ac:dyDescent="0.2">
      <c r="A50" s="2" t="str">
        <f t="shared" si="7"/>
        <v/>
      </c>
      <c r="B50" s="122" t="str">
        <f t="shared" si="8"/>
        <v/>
      </c>
      <c r="P50" s="24"/>
      <c r="Q50" s="24"/>
      <c r="R50" s="24"/>
      <c r="S50" s="24"/>
      <c r="T50" s="24"/>
      <c r="U50" s="24"/>
      <c r="V50" s="18"/>
      <c r="W50" s="34"/>
      <c r="X50" s="32"/>
      <c r="Y50" s="32"/>
      <c r="Z50" s="32"/>
      <c r="AA50" s="32"/>
      <c r="AB50" s="32"/>
      <c r="AC50" s="32"/>
      <c r="AD50" s="32"/>
      <c r="AE50" s="32"/>
      <c r="AF50" s="32"/>
    </row>
    <row r="51" spans="1:32" x14ac:dyDescent="0.2">
      <c r="A51" s="2" t="str">
        <f t="shared" si="7"/>
        <v/>
      </c>
      <c r="B51" s="122" t="str">
        <f t="shared" si="8"/>
        <v/>
      </c>
      <c r="P51" s="24"/>
      <c r="Q51" s="24"/>
      <c r="R51" s="24"/>
      <c r="S51" s="24"/>
      <c r="T51" s="24"/>
      <c r="U51" s="24"/>
      <c r="V51" s="18"/>
      <c r="W51" s="33"/>
      <c r="X51" s="24"/>
    </row>
    <row r="52" spans="1:32" x14ac:dyDescent="0.2">
      <c r="A52" s="2" t="str">
        <f t="shared" si="7"/>
        <v/>
      </c>
      <c r="B52" s="122" t="str">
        <f t="shared" si="8"/>
        <v/>
      </c>
    </row>
    <row r="53" spans="1:32" x14ac:dyDescent="0.2">
      <c r="A53" s="2" t="str">
        <f t="shared" si="7"/>
        <v/>
      </c>
      <c r="B53" s="122" t="str">
        <f t="shared" si="8"/>
        <v/>
      </c>
    </row>
    <row r="54" spans="1:32" x14ac:dyDescent="0.2">
      <c r="A54" s="2" t="str">
        <f t="shared" si="7"/>
        <v/>
      </c>
      <c r="B54" s="122" t="str">
        <f t="shared" si="8"/>
        <v/>
      </c>
    </row>
    <row r="55" spans="1:32" x14ac:dyDescent="0.2">
      <c r="A55" s="2" t="str">
        <f t="shared" si="7"/>
        <v/>
      </c>
      <c r="B55" s="122" t="str">
        <f t="shared" si="8"/>
        <v/>
      </c>
    </row>
    <row r="56" spans="1:32" x14ac:dyDescent="0.2">
      <c r="A56" s="2" t="str">
        <f t="shared" si="7"/>
        <v/>
      </c>
      <c r="B56" s="122" t="str">
        <f t="shared" si="8"/>
        <v/>
      </c>
    </row>
    <row r="57" spans="1:32" x14ac:dyDescent="0.2">
      <c r="A57" s="117" t="str">
        <f t="shared" si="7"/>
        <v>Total RTD</v>
      </c>
      <c r="B57" s="122" t="str">
        <f t="shared" si="8"/>
        <v/>
      </c>
    </row>
    <row r="59" spans="1:32" x14ac:dyDescent="0.2">
      <c r="A59" s="118" t="s">
        <v>33</v>
      </c>
      <c r="B59" s="118"/>
    </row>
    <row r="60" spans="1:32" x14ac:dyDescent="0.2">
      <c r="A60" s="129" t="s">
        <v>32</v>
      </c>
      <c r="B60" s="120" t="str">
        <f>IF(SUM(AF28:AF30)=0,"",SUM(AF28:AF30))</f>
        <v/>
      </c>
    </row>
    <row r="61" spans="1:32" ht="25.5" x14ac:dyDescent="0.2">
      <c r="A61" s="130" t="s">
        <v>14</v>
      </c>
      <c r="B61" s="121" t="str">
        <f>IF(B60="","",B60/8)</f>
        <v/>
      </c>
    </row>
  </sheetData>
  <sheetProtection sheet="1"/>
  <mergeCells count="13">
    <mergeCell ref="A47:B47"/>
    <mergeCell ref="A34:AG37"/>
    <mergeCell ref="A1:AG1"/>
    <mergeCell ref="B2:L2"/>
    <mergeCell ref="N2:T5"/>
    <mergeCell ref="B4:L4"/>
    <mergeCell ref="B5:L5"/>
    <mergeCell ref="B6:L6"/>
    <mergeCell ref="N6:T6"/>
    <mergeCell ref="AF8:AF9"/>
    <mergeCell ref="A10:AF10"/>
    <mergeCell ref="A11:AF11"/>
    <mergeCell ref="B3:L3"/>
  </mergeCells>
  <dataValidations count="2">
    <dataValidation type="decimal" allowBlank="1" showInputMessage="1" showErrorMessage="1" errorTitle="ungütlige Arbeitszeit" error="Die eingetragene Arbeitszeit liegt über der zulässigen maximalen Arbeitszeit von 10 Std. pro Tag oder hat ein falsches Format ((Dezimal)zahlen zwischen 0 und 10)" sqref="AC23:AE25 AC28:AE30 B28:E30 B23:E25 B12:E20 H12:L20 H28:L30 H23:L25 O23:S25 O12:S20 O28:S30 V28:Z30 V23:Z25 V12:Z20 AC12:AE20" xr:uid="{00000000-0002-0000-0700-000000000000}">
      <formula1>0</formula1>
      <formula2>10</formula2>
    </dataValidation>
    <dataValidation type="decimal" allowBlank="1" showInputMessage="1" showErrorMessage="1" errorTitle="ungültige Arbeitszeit" error="Die eingetragene Arbeitszeit liegt über der zulässigen maximalen Arbeitszeit von 10 Std. pro Tag oder hat ein falsches Format ((Dezimal)zahlen zwischen 0 und 10)" sqref="F12:G20 F23:G25 F28:G30 M12:N20 M23:N25 M28:N30 T12:U20 T23:U25 T28:U30 AA12:AB20 AA23:AB25 AA28:AB30" xr:uid="{00000000-0002-0000-0700-000001000000}">
      <formula1>0</formula1>
      <formula2>10</formula2>
    </dataValidation>
  </dataValidations>
  <pageMargins left="0.78740157480314965" right="0.78740157480314965" top="0.39370078740157483" bottom="0.98425196850393704" header="0.51181102362204722" footer="0.51181102362204722"/>
  <pageSetup paperSize="9" scale="51"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vt:i4>
      </vt:variant>
    </vt:vector>
  </HeadingPairs>
  <TitlesOfParts>
    <vt:vector size="18" baseType="lpstr">
      <vt:lpstr>Erläuterungen</vt:lpstr>
      <vt:lpstr>Explanations</vt:lpstr>
      <vt:lpstr>Total year</vt:lpstr>
      <vt:lpstr>01</vt:lpstr>
      <vt:lpstr>02</vt:lpstr>
      <vt:lpstr>03</vt:lpstr>
      <vt:lpstr>04</vt:lpstr>
      <vt:lpstr>05</vt:lpstr>
      <vt:lpstr>06</vt:lpstr>
      <vt:lpstr>07</vt:lpstr>
      <vt:lpstr>08</vt:lpstr>
      <vt:lpstr>09</vt:lpstr>
      <vt:lpstr>10</vt:lpstr>
      <vt:lpstr>11</vt:lpstr>
      <vt:lpstr>12</vt:lpstr>
      <vt:lpstr>Erläuterungen!Druckbereich</vt:lpstr>
      <vt:lpstr>Explanations!Druckbereich</vt:lpstr>
      <vt:lpstr>'Total year'!Druckbereich</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felten.birgit</dc:creator>
  <cp:lastModifiedBy>Janssen, Mike</cp:lastModifiedBy>
  <cp:lastPrinted>2021-12-08T13:32:14Z</cp:lastPrinted>
  <dcterms:created xsi:type="dcterms:W3CDTF">2007-02-22T07:30:17Z</dcterms:created>
  <dcterms:modified xsi:type="dcterms:W3CDTF">2022-05-02T11:01:25Z</dcterms:modified>
</cp:coreProperties>
</file>