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bteilung 6-1\06 Förderprogramme ExStra\05 Bonn SDG Fellowships (SDG)_I3\2023\00_Ausschreibung\"/>
    </mc:Choice>
  </mc:AlternateContent>
  <xr:revisionPtr revIDLastSave="0" documentId="13_ncr:1_{087E3184-FDC7-40BD-9C81-F0022CE80A77}" xr6:coauthVersionLast="36" xr6:coauthVersionMax="36" xr10:uidLastSave="{00000000-0000-0000-0000-000000000000}"/>
  <bookViews>
    <workbookView xWindow="4700" yWindow="6520" windowWidth="29620" windowHeight="17660" activeTab="1" xr2:uid="{00000000-000D-0000-FFFF-FFFF00000000}"/>
  </bookViews>
  <sheets>
    <sheet name="Finanzierungsplan" sheetId="1" r:id="rId1"/>
    <sheet name="Hinweise Forschungskostenzuschu" sheetId="3" r:id="rId2"/>
    <sheet name="Länderpauschalen" sheetId="2" r:id="rId3"/>
  </sheets>
  <calcPr calcId="191029"/>
</workbook>
</file>

<file path=xl/calcChain.xml><?xml version="1.0" encoding="utf-8"?>
<calcChain xmlns="http://schemas.openxmlformats.org/spreadsheetml/2006/main">
  <c r="F20" i="1" l="1"/>
  <c r="D10" i="1"/>
  <c r="F10" i="1" s="1"/>
  <c r="D11" i="1"/>
  <c r="F11" i="1" s="1"/>
  <c r="D12" i="1"/>
  <c r="F12" i="1" s="1"/>
  <c r="D7" i="1"/>
  <c r="F7" i="1" s="1"/>
  <c r="D4" i="1"/>
  <c r="F4" i="1" s="1"/>
  <c r="F13" i="1" l="1"/>
  <c r="F21" i="1"/>
</calcChain>
</file>

<file path=xl/sharedStrings.xml><?xml version="1.0" encoding="utf-8"?>
<sst xmlns="http://schemas.openxmlformats.org/spreadsheetml/2006/main" count="235" uniqueCount="223">
  <si>
    <t>Summe</t>
  </si>
  <si>
    <t>A.</t>
  </si>
  <si>
    <t>B.</t>
  </si>
  <si>
    <t>Art der Kosten</t>
  </si>
  <si>
    <t>Nr.</t>
  </si>
  <si>
    <t>Name, Vorname</t>
  </si>
  <si>
    <t>Begründung der Kosten</t>
  </si>
  <si>
    <t>Gesamtsumme:</t>
  </si>
  <si>
    <t>Reisekostenpauschalen nach Herkunftsland</t>
  </si>
  <si>
    <t>Afghanistan</t>
  </si>
  <si>
    <t>Ägypten</t>
  </si>
  <si>
    <t>Albanien</t>
  </si>
  <si>
    <t>Algerien</t>
  </si>
  <si>
    <t>Andorra</t>
  </si>
  <si>
    <t>Angola</t>
  </si>
  <si>
    <t>Antigua und Barbuda</t>
  </si>
  <si>
    <t>Äquatorialguinea</t>
  </si>
  <si>
    <t>Argentinien</t>
  </si>
  <si>
    <t>Armenien</t>
  </si>
  <si>
    <t>Aserbaidschan</t>
  </si>
  <si>
    <t>Äthiopien</t>
  </si>
  <si>
    <t>Australien</t>
  </si>
  <si>
    <t>Bahamas</t>
  </si>
  <si>
    <t>Bahrain</t>
  </si>
  <si>
    <t>Bangladesh</t>
  </si>
  <si>
    <t>Barbados</t>
  </si>
  <si>
    <t>Belarus</t>
  </si>
  <si>
    <t>Belgien</t>
  </si>
  <si>
    <t>Belize</t>
  </si>
  <si>
    <t>Benin</t>
  </si>
  <si>
    <t>Bhutan</t>
  </si>
  <si>
    <t>Bolivien</t>
  </si>
  <si>
    <t>Bosnien-Herzegowina</t>
  </si>
  <si>
    <t>Botswana</t>
  </si>
  <si>
    <t>Brasilien</t>
  </si>
  <si>
    <t>Brunei</t>
  </si>
  <si>
    <t>Bulgarien</t>
  </si>
  <si>
    <t>Burkina Faso</t>
  </si>
  <si>
    <t>Burundi</t>
  </si>
  <si>
    <t>Chile</t>
  </si>
  <si>
    <t>China</t>
  </si>
  <si>
    <t>China (Hongkong)</t>
  </si>
  <si>
    <t>China (Macao)</t>
  </si>
  <si>
    <t>Costa Rica</t>
  </si>
  <si>
    <r>
      <t>C</t>
    </r>
    <r>
      <rPr>
        <sz val="11"/>
        <color theme="1"/>
        <rFont val="Calibri"/>
        <family val="2"/>
      </rPr>
      <t>ô</t>
    </r>
    <r>
      <rPr>
        <sz val="11"/>
        <color theme="1"/>
        <rFont val="Calibri"/>
        <family val="2"/>
        <scheme val="minor"/>
      </rPr>
      <t>te d'Ivoire</t>
    </r>
  </si>
  <si>
    <t>Dänemark</t>
  </si>
  <si>
    <t>Demokratische Republik Kongo</t>
  </si>
  <si>
    <t>Dominica</t>
  </si>
  <si>
    <t>Dominikanische Republik</t>
  </si>
  <si>
    <t>Dschibuti</t>
  </si>
  <si>
    <t>Ecuador</t>
  </si>
  <si>
    <t>El Salvador</t>
  </si>
  <si>
    <t>Elfenbeinküste</t>
  </si>
  <si>
    <t>Eritrea</t>
  </si>
  <si>
    <t>Estland</t>
  </si>
  <si>
    <t>Fidschi</t>
  </si>
  <si>
    <t>Finnland</t>
  </si>
  <si>
    <t>Frankreich</t>
  </si>
  <si>
    <t>Frankreich (Gouadeloupe)</t>
  </si>
  <si>
    <t>Frankreich (Guyana)</t>
  </si>
  <si>
    <t>Frankreich (Martinique)</t>
  </si>
  <si>
    <t>Gabun</t>
  </si>
  <si>
    <t>Gambia</t>
  </si>
  <si>
    <t>Georgien</t>
  </si>
  <si>
    <t>Ghana</t>
  </si>
  <si>
    <t>Grenada</t>
  </si>
  <si>
    <t>Griechenland</t>
  </si>
  <si>
    <t>Großbritannien</t>
  </si>
  <si>
    <t>Guatemala</t>
  </si>
  <si>
    <t>Guinea</t>
  </si>
  <si>
    <t>Guyana</t>
  </si>
  <si>
    <t>Haiti</t>
  </si>
  <si>
    <t>Honduras</t>
  </si>
  <si>
    <t>Indien</t>
  </si>
  <si>
    <t>Indonesien</t>
  </si>
  <si>
    <t>Irak</t>
  </si>
  <si>
    <t>Iran</t>
  </si>
  <si>
    <t>Irland</t>
  </si>
  <si>
    <t>Island</t>
  </si>
  <si>
    <t>Israel</t>
  </si>
  <si>
    <t>Italien</t>
  </si>
  <si>
    <t>Jamaika</t>
  </si>
  <si>
    <t>Japan</t>
  </si>
  <si>
    <t>Jemen</t>
  </si>
  <si>
    <t>Jordanien</t>
  </si>
  <si>
    <t>Kambodscha</t>
  </si>
  <si>
    <t>Kamerun</t>
  </si>
  <si>
    <t>Kanada Ost</t>
  </si>
  <si>
    <t>Kanada West</t>
  </si>
  <si>
    <t>Kap Verde</t>
  </si>
  <si>
    <t>Kasachstan</t>
  </si>
  <si>
    <t>Katar</t>
  </si>
  <si>
    <t>Kenia</t>
  </si>
  <si>
    <t>Kirgisistan</t>
  </si>
  <si>
    <t>Kolumbien</t>
  </si>
  <si>
    <t>Komoren</t>
  </si>
  <si>
    <t>Kongo</t>
  </si>
  <si>
    <t>Korea</t>
  </si>
  <si>
    <t>Korea DVR (Nord)</t>
  </si>
  <si>
    <t>Kosovo</t>
  </si>
  <si>
    <t>Kroatien</t>
  </si>
  <si>
    <t xml:space="preserve">Kuba 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</si>
  <si>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</si>
  <si>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</si>
  <si>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</si>
  <si>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</si>
  <si>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</si>
  <si>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</si>
  <si>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</si>
  <si>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</si>
  <si>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</si>
  <si>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</si>
  <si>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</si>
  <si>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</si>
  <si>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</si>
  <si>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</si>
  <si>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</si>
  <si>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</si>
  <si>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</si>
  <si>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Mauretanien</t>
  </si>
  <si>
    <t>Mauritius</t>
  </si>
  <si>
    <t>Mazedonien</t>
  </si>
  <si>
    <t>Mexiko</t>
  </si>
  <si>
    <t>Moldau</t>
  </si>
  <si>
    <t>Monaco</t>
  </si>
  <si>
    <t>Mongolei</t>
  </si>
  <si>
    <t>Montenegro</t>
  </si>
  <si>
    <t>Mosambik</t>
  </si>
  <si>
    <t>Myanmar</t>
  </si>
  <si>
    <t>Namibia</t>
  </si>
  <si>
    <t>Nepal</t>
  </si>
  <si>
    <t>Neukaledonien</t>
  </si>
  <si>
    <t>Neuseeland</t>
  </si>
  <si>
    <t>Nicaragua</t>
  </si>
  <si>
    <t>Niederlande</t>
  </si>
  <si>
    <t>Niger</t>
  </si>
  <si>
    <t>Nigeria</t>
  </si>
  <si>
    <t>Norwegen</t>
  </si>
  <si>
    <t>Oman</t>
  </si>
  <si>
    <t>Österreich</t>
  </si>
  <si>
    <t>Pakistan</t>
  </si>
  <si>
    <t>Palästinensische Gebiete</t>
  </si>
  <si>
    <t>Panama</t>
  </si>
  <si>
    <t>Papua-Neuguinea</t>
  </si>
  <si>
    <t>Paraguay</t>
  </si>
  <si>
    <t>Peru</t>
  </si>
  <si>
    <t>Philippinen</t>
  </si>
  <si>
    <t>Polen</t>
  </si>
  <si>
    <t>Portugal</t>
  </si>
  <si>
    <t>Reunion</t>
  </si>
  <si>
    <t>Ruanda</t>
  </si>
  <si>
    <t>Rumänien</t>
  </si>
  <si>
    <t>Russland (asiatischer Teil)</t>
  </si>
  <si>
    <t>Russland (europäischer Teil)</t>
  </si>
  <si>
    <t>Sambia</t>
  </si>
  <si>
    <t>Samoa</t>
  </si>
  <si>
    <t>San Marino</t>
  </si>
  <si>
    <t>Sao Tome und Principe</t>
  </si>
  <si>
    <t>Saudi-Arabien</t>
  </si>
  <si>
    <t>Schweden</t>
  </si>
  <si>
    <t>Schweiz</t>
  </si>
  <si>
    <t>Senegal</t>
  </si>
  <si>
    <t>Serbien</t>
  </si>
  <si>
    <t>Seychellen</t>
  </si>
  <si>
    <t>Sierra Leone</t>
  </si>
  <si>
    <t>Simbabwe</t>
  </si>
  <si>
    <t>Singapur</t>
  </si>
  <si>
    <t>Slowakei</t>
  </si>
  <si>
    <t>Slowenien</t>
  </si>
  <si>
    <t>Somalia</t>
  </si>
  <si>
    <t>Spanien (Festland und Balearen)</t>
  </si>
  <si>
    <t>Spanien (Kanarische Inseln)</t>
  </si>
  <si>
    <t>Sri Lanka</t>
  </si>
  <si>
    <t>St. Lucia</t>
  </si>
  <si>
    <t>St. Vincent und Grenadinen</t>
  </si>
  <si>
    <t>Südafrika</t>
  </si>
  <si>
    <t>Sudan</t>
  </si>
  <si>
    <t>Südsudan</t>
  </si>
  <si>
    <t>Surinam</t>
  </si>
  <si>
    <t>Swasiland</t>
  </si>
  <si>
    <t>Syrien</t>
  </si>
  <si>
    <t>Tadschikistan</t>
  </si>
  <si>
    <t>Tahiti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</si>
  <si>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</si>
  <si>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</si>
  <si>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</si>
  <si>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</si>
  <si>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</si>
  <si>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</si>
  <si>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</si>
  <si>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</si>
  <si>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Tunesien</t>
  </si>
  <si>
    <t>Türkei</t>
  </si>
  <si>
    <t>Turkmenistan</t>
  </si>
  <si>
    <t>Uganda</t>
  </si>
  <si>
    <t>Ukraine</t>
  </si>
  <si>
    <t>Ungarn</t>
  </si>
  <si>
    <t>Uruguay</t>
  </si>
  <si>
    <t>USA Ost</t>
  </si>
  <si>
    <t>USA West</t>
  </si>
  <si>
    <t>Usbekistan</t>
  </si>
  <si>
    <t>Vatikanstadt</t>
  </si>
  <si>
    <t>Venezuela</t>
  </si>
  <si>
    <t>Vereinigte Arabische Emirate</t>
  </si>
  <si>
    <t>Vietnam</t>
  </si>
  <si>
    <t>Zentralafrikanische Republik</t>
  </si>
  <si>
    <t>Zypern</t>
  </si>
  <si>
    <t>Geförderte Person / Aufenthalt (3.000 € monatl. plus Reisekostenpauschale gem. Ländertabelle)</t>
  </si>
  <si>
    <t>n.a.</t>
  </si>
  <si>
    <t>C.</t>
  </si>
  <si>
    <t>Aufenthalt in Monaten (max. 12 Monate)</t>
  </si>
  <si>
    <t>D.</t>
  </si>
  <si>
    <t>Finanzierungsplan Förderlinie C: Bonn SDG Fellowships</t>
  </si>
  <si>
    <t>Reisekostenpauschale gemäß Ländertabelle</t>
  </si>
  <si>
    <t>Aufenthalt in Monaten (mind. 3, max. 12 Monate)</t>
  </si>
  <si>
    <t>Summe Aufenthalt</t>
  </si>
  <si>
    <t>Ehepartner/ Aufenthalt</t>
  </si>
  <si>
    <t>Kinder/ Aufenthalt</t>
  </si>
  <si>
    <t>Forschungskostenzuschuss (max. 500,00 € im Monat, mit Begründung, s. Tabellenblatt "Hinweise")</t>
  </si>
  <si>
    <t>Beantragt werden können u.a.:</t>
  </si>
  <si>
    <r>
      <rPr>
        <b/>
        <u/>
        <sz val="11"/>
        <color theme="1"/>
        <rFont val="Calibri"/>
        <family val="2"/>
        <scheme val="minor"/>
      </rPr>
      <t>Nicht</t>
    </r>
    <r>
      <rPr>
        <b/>
        <sz val="11"/>
        <color theme="1"/>
        <rFont val="Calibri"/>
        <family val="2"/>
        <scheme val="minor"/>
      </rPr>
      <t xml:space="preserve"> beantragt werden können:</t>
    </r>
  </si>
  <si>
    <t>Personalkosten (Ausnahme SHK, WHK)
Stipendien &amp; Fellowships
Honorare für Gastvorträge etc.
Anschaffung von Grundausstattung (z.B. Laptops, Drucker, Kommunikationstechnik, Standard Software)
Konferenz- und Forschungsreisen (bereits im Stipendium enthalten</t>
  </si>
  <si>
    <t>Fachliteratur
Publikationskosten, Abonnements von Fachzeitschriften
Softwarelizenzen
Forschungsequipment/Materialien (z.B. Laborkosten)
Hilfskräfte (SHK, WHK)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</si>
</sst>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mediumGray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4" borderId="0" xfId="0" applyFill="1"/>
    <xf numFmtId="0" fontId="1" fillId="2" borderId="0" xfId="0" applyFont="1" applyFill="1"/>
    <xf numFmtId="0" fontId="0" fillId="3" borderId="0" xfId="0" applyFill="1" applyBorder="1" applyAlignment="1">
      <alignment horizontal="left"/>
    </xf>
    <xf numFmtId="0" fontId="0" fillId="0" borderId="0" xfId="0" applyFill="1"/>
    <xf numFmtId="0" fontId="2" fillId="0" borderId="0" xfId="0" applyFont="1"/>
    <xf numFmtId="0" fontId="0" fillId="0" borderId="1" xfId="0" applyBorder="1" applyAlignment="1">
      <alignment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Fill="1"/>
    <xf numFmtId="164" fontId="0" fillId="4" borderId="1" xfId="0" applyNumberFormat="1" applyFill="1" applyBorder="1"/>
    <xf numFmtId="164" fontId="0" fillId="0" borderId="1" xfId="0" applyNumberFormat="1" applyBorder="1"/>
    <xf numFmtId="164" fontId="0" fillId="4" borderId="2" xfId="0" applyNumberFormat="1" applyFill="1" applyBorder="1"/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Fill="1" applyBorder="1"/>
    <xf numFmtId="1" fontId="0" fillId="2" borderId="3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</xdr:row>
      <xdr:rowOff>0</xdr:rowOff>
    </xdr:from>
    <xdr:ext cx="914400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725" y="2905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2384425</xdr:colOff>
      <xdr:row>13</xdr:row>
      <xdr:rowOff>47625</xdr:rowOff>
    </xdr:from>
    <xdr:ext cx="914400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46725" y="18446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2384425</xdr:colOff>
      <xdr:row>13</xdr:row>
      <xdr:rowOff>47625</xdr:rowOff>
    </xdr:from>
    <xdr:ext cx="914400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403850" y="32289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914400" cy="26456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795C02CD-407D-004A-AB16-A4FEED8CD9AE}"/>
            </a:ext>
          </a:extLst>
        </xdr:cNvPr>
        <xdr:cNvSpPr txBox="1"/>
      </xdr:nvSpPr>
      <xdr:spPr>
        <a:xfrm>
          <a:off x="6318250" y="300566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opLeftCell="A8" zoomScaleNormal="100" workbookViewId="0">
      <selection activeCell="C16" sqref="C16:E16"/>
    </sheetView>
  </sheetViews>
  <sheetFormatPr baseColWidth="10" defaultRowHeight="14.5" x14ac:dyDescent="0.35"/>
  <cols>
    <col min="1" max="1" width="4.1796875" style="21" customWidth="1"/>
    <col min="2" max="2" width="41.1796875" customWidth="1"/>
    <col min="3" max="5" width="20.81640625" customWidth="1"/>
  </cols>
  <sheetData>
    <row r="1" spans="1:6" ht="29" customHeight="1" x14ac:dyDescent="0.35">
      <c r="A1" s="18"/>
      <c r="B1" s="7" t="s">
        <v>212</v>
      </c>
      <c r="C1" s="7"/>
      <c r="D1" s="7"/>
      <c r="E1" s="7"/>
      <c r="F1" s="7"/>
    </row>
    <row r="2" spans="1:6" ht="26" customHeight="1" x14ac:dyDescent="0.35">
      <c r="A2" s="4" t="s">
        <v>1</v>
      </c>
      <c r="B2" s="8" t="s">
        <v>207</v>
      </c>
      <c r="C2" s="4"/>
      <c r="D2" s="4"/>
      <c r="E2" s="4"/>
      <c r="F2" s="4"/>
    </row>
    <row r="3" spans="1:6" ht="28.5" customHeight="1" x14ac:dyDescent="0.35">
      <c r="A3" s="19" t="s">
        <v>4</v>
      </c>
      <c r="B3" s="1" t="s">
        <v>5</v>
      </c>
      <c r="C3" s="11" t="s">
        <v>214</v>
      </c>
      <c r="D3" s="1" t="s">
        <v>215</v>
      </c>
      <c r="E3" s="11" t="s">
        <v>213</v>
      </c>
      <c r="F3" s="1" t="s">
        <v>0</v>
      </c>
    </row>
    <row r="4" spans="1:6" x14ac:dyDescent="0.35">
      <c r="A4" s="19"/>
      <c r="B4" s="1"/>
      <c r="C4" s="25">
        <v>3</v>
      </c>
      <c r="D4" s="16">
        <f>SUM(C4*3000)</f>
        <v>9000</v>
      </c>
      <c r="E4" s="16">
        <v>0</v>
      </c>
      <c r="F4" s="15">
        <f>SUM(D4:E4)</f>
        <v>9000</v>
      </c>
    </row>
    <row r="5" spans="1:6" ht="26" customHeight="1" x14ac:dyDescent="0.35">
      <c r="A5" s="4" t="s">
        <v>2</v>
      </c>
      <c r="B5" s="8" t="s">
        <v>216</v>
      </c>
      <c r="C5" s="4"/>
      <c r="D5" s="4"/>
      <c r="E5" s="4"/>
      <c r="F5" s="4"/>
    </row>
    <row r="6" spans="1:6" ht="28.5" customHeight="1" x14ac:dyDescent="0.35">
      <c r="A6" s="19" t="s">
        <v>4</v>
      </c>
      <c r="B6" s="1" t="s">
        <v>5</v>
      </c>
      <c r="C6" s="1" t="s">
        <v>210</v>
      </c>
      <c r="D6" s="1"/>
      <c r="E6" s="1"/>
      <c r="F6" s="1" t="s">
        <v>0</v>
      </c>
    </row>
    <row r="7" spans="1:6" x14ac:dyDescent="0.35">
      <c r="A7" s="19"/>
      <c r="B7" s="1"/>
      <c r="C7" s="25">
        <v>0</v>
      </c>
      <c r="D7" s="16">
        <f>SUM(C7*300)</f>
        <v>0</v>
      </c>
      <c r="E7" s="24" t="s">
        <v>208</v>
      </c>
      <c r="F7" s="15">
        <f>SUM(D7:E7)</f>
        <v>0</v>
      </c>
    </row>
    <row r="8" spans="1:6" ht="26" customHeight="1" x14ac:dyDescent="0.35">
      <c r="A8" s="4" t="s">
        <v>209</v>
      </c>
      <c r="B8" s="8" t="s">
        <v>217</v>
      </c>
      <c r="C8" s="4"/>
      <c r="D8" s="4"/>
      <c r="E8" s="4"/>
      <c r="F8" s="4"/>
    </row>
    <row r="9" spans="1:6" ht="28.5" customHeight="1" x14ac:dyDescent="0.35">
      <c r="A9" s="19" t="s">
        <v>4</v>
      </c>
      <c r="B9" s="1" t="s">
        <v>5</v>
      </c>
      <c r="C9" s="1" t="s">
        <v>210</v>
      </c>
      <c r="D9" s="1"/>
      <c r="E9" s="1"/>
      <c r="F9" s="1" t="s">
        <v>0</v>
      </c>
    </row>
    <row r="10" spans="1:6" x14ac:dyDescent="0.35">
      <c r="A10" s="19"/>
      <c r="B10" s="1"/>
      <c r="C10" s="25">
        <v>0</v>
      </c>
      <c r="D10" s="16">
        <f>SUM(C10*250)</f>
        <v>0</v>
      </c>
      <c r="E10" s="24" t="s">
        <v>208</v>
      </c>
      <c r="F10" s="26">
        <f>SUM(D10:E10)</f>
        <v>0</v>
      </c>
    </row>
    <row r="11" spans="1:6" x14ac:dyDescent="0.35">
      <c r="A11" s="19"/>
      <c r="B11" s="1"/>
      <c r="C11" s="25">
        <v>0</v>
      </c>
      <c r="D11" s="16">
        <f>SUM(C11*250)</f>
        <v>0</v>
      </c>
      <c r="E11" s="24" t="s">
        <v>208</v>
      </c>
      <c r="F11" s="26">
        <f>SUM(D11:E11)</f>
        <v>0</v>
      </c>
    </row>
    <row r="12" spans="1:6" x14ac:dyDescent="0.35">
      <c r="A12" s="19"/>
      <c r="B12" s="1"/>
      <c r="C12" s="25">
        <v>0</v>
      </c>
      <c r="D12" s="16">
        <f>SUM(C12*250)</f>
        <v>0</v>
      </c>
      <c r="E12" s="24" t="s">
        <v>208</v>
      </c>
      <c r="F12" s="26">
        <f>SUM(D12:E12)</f>
        <v>0</v>
      </c>
    </row>
    <row r="13" spans="1:6" x14ac:dyDescent="0.35">
      <c r="A13" s="22"/>
      <c r="B13" s="23"/>
      <c r="C13" s="27"/>
      <c r="D13" s="28"/>
      <c r="E13" s="29"/>
      <c r="F13" s="15">
        <f>SUM(F10:F12)</f>
        <v>0</v>
      </c>
    </row>
    <row r="14" spans="1:6" ht="24.5" customHeight="1" x14ac:dyDescent="0.35">
      <c r="A14" s="5" t="s">
        <v>211</v>
      </c>
      <c r="B14" s="3" t="s">
        <v>218</v>
      </c>
      <c r="C14" s="3"/>
      <c r="D14" s="3"/>
      <c r="E14" s="2"/>
      <c r="F14" s="2"/>
    </row>
    <row r="15" spans="1:6" ht="24.5" customHeight="1" x14ac:dyDescent="0.35">
      <c r="A15" s="19" t="s">
        <v>4</v>
      </c>
      <c r="B15" s="1" t="s">
        <v>3</v>
      </c>
      <c r="C15" s="30" t="s">
        <v>6</v>
      </c>
      <c r="D15" s="31"/>
      <c r="E15" s="32"/>
      <c r="F15" s="1" t="s">
        <v>0</v>
      </c>
    </row>
    <row r="16" spans="1:6" x14ac:dyDescent="0.35">
      <c r="A16" s="19"/>
      <c r="B16" s="1"/>
      <c r="C16" s="30"/>
      <c r="D16" s="31"/>
      <c r="E16" s="32"/>
      <c r="F16" s="16">
        <v>0</v>
      </c>
    </row>
    <row r="17" spans="1:6" x14ac:dyDescent="0.35">
      <c r="A17" s="19"/>
      <c r="B17" s="1"/>
      <c r="C17" s="30"/>
      <c r="D17" s="31"/>
      <c r="E17" s="32"/>
      <c r="F17" s="16">
        <v>0</v>
      </c>
    </row>
    <row r="18" spans="1:6" x14ac:dyDescent="0.35">
      <c r="A18" s="19"/>
      <c r="B18" s="1"/>
      <c r="C18" s="30"/>
      <c r="D18" s="31"/>
      <c r="E18" s="32"/>
      <c r="F18" s="16">
        <v>0</v>
      </c>
    </row>
    <row r="19" spans="1:6" x14ac:dyDescent="0.35">
      <c r="A19" s="19"/>
      <c r="B19" s="1"/>
      <c r="C19" s="30"/>
      <c r="D19" s="31"/>
      <c r="E19" s="32"/>
      <c r="F19" s="16">
        <v>0</v>
      </c>
    </row>
    <row r="20" spans="1:6" x14ac:dyDescent="0.35">
      <c r="A20" s="22"/>
      <c r="B20" s="23"/>
      <c r="C20" s="33"/>
      <c r="D20" s="34"/>
      <c r="E20" s="35"/>
      <c r="F20" s="15">
        <f>SUM(F16:F19)</f>
        <v>0</v>
      </c>
    </row>
    <row r="21" spans="1:6" ht="21" customHeight="1" thickBot="1" x14ac:dyDescent="0.4">
      <c r="A21" s="20"/>
      <c r="B21" s="6"/>
      <c r="C21" s="6"/>
      <c r="D21" s="6"/>
      <c r="E21" s="6" t="s">
        <v>7</v>
      </c>
      <c r="F21" s="17">
        <f>SUM(F4+F7+F13+F20)</f>
        <v>9000</v>
      </c>
    </row>
  </sheetData>
  <mergeCells count="7">
    <mergeCell ref="C19:E19"/>
    <mergeCell ref="C20:E20"/>
    <mergeCell ref="C13:E13"/>
    <mergeCell ref="C15:E15"/>
    <mergeCell ref="C16:E16"/>
    <mergeCell ref="C17:E17"/>
    <mergeCell ref="C18:E18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2E6ED-85CA-4874-9B25-8643964BC538}">
  <dimension ref="A1:E16"/>
  <sheetViews>
    <sheetView tabSelected="1" workbookViewId="0">
      <selection activeCell="A9" sqref="A9:E14"/>
    </sheetView>
  </sheetViews>
  <sheetFormatPr baseColWidth="10" defaultRowHeight="14.5" x14ac:dyDescent="0.35"/>
  <cols>
    <col min="5" max="5" width="49.7265625" customWidth="1"/>
  </cols>
  <sheetData>
    <row r="1" spans="1:5" ht="15" thickBot="1" x14ac:dyDescent="0.4">
      <c r="A1" s="36" t="s">
        <v>219</v>
      </c>
      <c r="B1" s="37"/>
      <c r="C1" s="37"/>
      <c r="D1" s="37"/>
      <c r="E1" s="38"/>
    </row>
    <row r="2" spans="1:5" ht="14.5" customHeight="1" x14ac:dyDescent="0.35">
      <c r="A2" s="43" t="s">
        <v>222</v>
      </c>
      <c r="B2" s="39"/>
      <c r="C2" s="39"/>
      <c r="D2" s="39"/>
      <c r="E2" s="44"/>
    </row>
    <row r="3" spans="1:5" x14ac:dyDescent="0.35">
      <c r="A3" s="45"/>
      <c r="B3" s="41"/>
      <c r="C3" s="41"/>
      <c r="D3" s="41"/>
      <c r="E3" s="46"/>
    </row>
    <row r="4" spans="1:5" x14ac:dyDescent="0.35">
      <c r="A4" s="45"/>
      <c r="B4" s="41"/>
      <c r="C4" s="41"/>
      <c r="D4" s="41"/>
      <c r="E4" s="46"/>
    </row>
    <row r="5" spans="1:5" x14ac:dyDescent="0.35">
      <c r="A5" s="45"/>
      <c r="B5" s="41"/>
      <c r="C5" s="41"/>
      <c r="D5" s="41"/>
      <c r="E5" s="46"/>
    </row>
    <row r="6" spans="1:5" ht="15" thickBot="1" x14ac:dyDescent="0.4">
      <c r="A6" s="47"/>
      <c r="B6" s="48"/>
      <c r="C6" s="48"/>
      <c r="D6" s="48"/>
      <c r="E6" s="49"/>
    </row>
    <row r="7" spans="1:5" ht="15" thickBot="1" x14ac:dyDescent="0.4">
      <c r="A7" s="40"/>
      <c r="B7" s="40"/>
      <c r="C7" s="40"/>
      <c r="D7" s="40"/>
      <c r="E7" s="40"/>
    </row>
    <row r="8" spans="1:5" ht="15" thickBot="1" x14ac:dyDescent="0.4">
      <c r="A8" s="36" t="s">
        <v>220</v>
      </c>
      <c r="B8" s="37"/>
      <c r="C8" s="37"/>
      <c r="D8" s="37"/>
      <c r="E8" s="38"/>
    </row>
    <row r="9" spans="1:5" ht="14.5" customHeight="1" x14ac:dyDescent="0.35">
      <c r="A9" s="43" t="s">
        <v>221</v>
      </c>
      <c r="B9" s="39"/>
      <c r="C9" s="39"/>
      <c r="D9" s="39"/>
      <c r="E9" s="44"/>
    </row>
    <row r="10" spans="1:5" x14ac:dyDescent="0.35">
      <c r="A10" s="45"/>
      <c r="B10" s="41"/>
      <c r="C10" s="41"/>
      <c r="D10" s="41"/>
      <c r="E10" s="46"/>
    </row>
    <row r="11" spans="1:5" x14ac:dyDescent="0.35">
      <c r="A11" s="45"/>
      <c r="B11" s="41"/>
      <c r="C11" s="41"/>
      <c r="D11" s="41"/>
      <c r="E11" s="46"/>
    </row>
    <row r="12" spans="1:5" x14ac:dyDescent="0.35">
      <c r="A12" s="45"/>
      <c r="B12" s="41"/>
      <c r="C12" s="41"/>
      <c r="D12" s="41"/>
      <c r="E12" s="46"/>
    </row>
    <row r="13" spans="1:5" x14ac:dyDescent="0.35">
      <c r="A13" s="45"/>
      <c r="B13" s="41"/>
      <c r="C13" s="41"/>
      <c r="D13" s="41"/>
      <c r="E13" s="46"/>
    </row>
    <row r="14" spans="1:5" ht="15" thickBot="1" x14ac:dyDescent="0.4">
      <c r="A14" s="47"/>
      <c r="B14" s="48"/>
      <c r="C14" s="48"/>
      <c r="D14" s="48"/>
      <c r="E14" s="49"/>
    </row>
    <row r="15" spans="1:5" x14ac:dyDescent="0.35">
      <c r="A15" s="42"/>
      <c r="B15" s="42"/>
      <c r="C15" s="42"/>
      <c r="D15" s="42"/>
      <c r="E15" s="42"/>
    </row>
    <row r="16" spans="1:5" x14ac:dyDescent="0.35">
      <c r="A16" s="42"/>
      <c r="B16" s="42"/>
      <c r="C16" s="42"/>
      <c r="D16" s="42"/>
      <c r="E16" s="42"/>
    </row>
  </sheetData>
  <mergeCells count="4">
    <mergeCell ref="A1:E1"/>
    <mergeCell ref="A2:E6"/>
    <mergeCell ref="A8:E8"/>
    <mergeCell ref="A9:E1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0"/>
  <sheetViews>
    <sheetView workbookViewId="0">
      <pane ySplit="1" topLeftCell="A2" activePane="bottomLeft" state="frozen"/>
      <selection pane="bottomLeft" activeCell="H16" sqref="H16"/>
    </sheetView>
  </sheetViews>
  <sheetFormatPr baseColWidth="10" defaultRowHeight="14.5" x14ac:dyDescent="0.35"/>
  <cols>
    <col min="1" max="1" width="27.6328125" customWidth="1"/>
    <col min="2" max="2" width="10.81640625" style="13"/>
  </cols>
  <sheetData>
    <row r="1" spans="1:2" x14ac:dyDescent="0.35">
      <c r="A1" s="10" t="s">
        <v>8</v>
      </c>
      <c r="B1" s="12"/>
    </row>
    <row r="3" spans="1:2" x14ac:dyDescent="0.35">
      <c r="A3" t="s">
        <v>9</v>
      </c>
      <c r="B3" s="13">
        <v>1250</v>
      </c>
    </row>
    <row r="4" spans="1:2" x14ac:dyDescent="0.35">
      <c r="A4" t="s">
        <v>10</v>
      </c>
      <c r="B4" s="13">
        <v>950</v>
      </c>
    </row>
    <row r="5" spans="1:2" x14ac:dyDescent="0.35">
      <c r="A5" t="s">
        <v>11</v>
      </c>
      <c r="B5" s="13">
        <v>650</v>
      </c>
    </row>
    <row r="6" spans="1:2" x14ac:dyDescent="0.35">
      <c r="A6" t="s">
        <v>12</v>
      </c>
      <c r="B6" s="13">
        <v>875</v>
      </c>
    </row>
    <row r="7" spans="1:2" x14ac:dyDescent="0.35">
      <c r="A7" t="s">
        <v>13</v>
      </c>
      <c r="B7" s="13">
        <v>425</v>
      </c>
    </row>
    <row r="8" spans="1:2" x14ac:dyDescent="0.35">
      <c r="A8" t="s">
        <v>14</v>
      </c>
      <c r="B8" s="13">
        <v>1550</v>
      </c>
    </row>
    <row r="9" spans="1:2" x14ac:dyDescent="0.35">
      <c r="A9" t="s">
        <v>15</v>
      </c>
      <c r="B9" s="13">
        <v>2450</v>
      </c>
    </row>
    <row r="10" spans="1:2" x14ac:dyDescent="0.35">
      <c r="A10" t="s">
        <v>16</v>
      </c>
      <c r="B10" s="13">
        <v>1925</v>
      </c>
    </row>
    <row r="11" spans="1:2" x14ac:dyDescent="0.35">
      <c r="A11" t="s">
        <v>17</v>
      </c>
      <c r="B11" s="13">
        <v>2300</v>
      </c>
    </row>
    <row r="12" spans="1:2" x14ac:dyDescent="0.35">
      <c r="A12" t="s">
        <v>18</v>
      </c>
      <c r="B12" s="13">
        <v>1175</v>
      </c>
    </row>
    <row r="13" spans="1:2" x14ac:dyDescent="0.35">
      <c r="A13" t="s">
        <v>19</v>
      </c>
      <c r="B13" s="13">
        <v>775</v>
      </c>
    </row>
    <row r="14" spans="1:2" x14ac:dyDescent="0.35">
      <c r="A14" t="s">
        <v>20</v>
      </c>
      <c r="B14" s="13">
        <v>1475</v>
      </c>
    </row>
    <row r="15" spans="1:2" x14ac:dyDescent="0.35">
      <c r="A15" t="s">
        <v>21</v>
      </c>
      <c r="B15" s="13">
        <v>2425</v>
      </c>
    </row>
    <row r="16" spans="1:2" x14ac:dyDescent="0.35">
      <c r="A16" t="s">
        <v>22</v>
      </c>
      <c r="B16" s="13">
        <v>1950</v>
      </c>
    </row>
    <row r="17" spans="1:2" x14ac:dyDescent="0.35">
      <c r="A17" t="s">
        <v>23</v>
      </c>
      <c r="B17" s="13">
        <v>925</v>
      </c>
    </row>
    <row r="18" spans="1:2" x14ac:dyDescent="0.35">
      <c r="A18" t="s">
        <v>24</v>
      </c>
      <c r="B18" s="13">
        <v>1700</v>
      </c>
    </row>
    <row r="19" spans="1:2" x14ac:dyDescent="0.35">
      <c r="A19" t="s">
        <v>25</v>
      </c>
      <c r="B19" s="13">
        <v>2450</v>
      </c>
    </row>
    <row r="20" spans="1:2" x14ac:dyDescent="0.35">
      <c r="A20" t="s">
        <v>26</v>
      </c>
      <c r="B20" s="13">
        <v>525</v>
      </c>
    </row>
    <row r="21" spans="1:2" x14ac:dyDescent="0.35">
      <c r="A21" t="s">
        <v>27</v>
      </c>
      <c r="B21" s="13">
        <v>325</v>
      </c>
    </row>
    <row r="22" spans="1:2" x14ac:dyDescent="0.35">
      <c r="A22" t="s">
        <v>28</v>
      </c>
      <c r="B22" s="13">
        <v>2050</v>
      </c>
    </row>
    <row r="23" spans="1:2" x14ac:dyDescent="0.35">
      <c r="A23" t="s">
        <v>29</v>
      </c>
      <c r="B23" s="13">
        <v>1475</v>
      </c>
    </row>
    <row r="24" spans="1:2" x14ac:dyDescent="0.35">
      <c r="A24" t="s">
        <v>30</v>
      </c>
      <c r="B24" s="13">
        <v>1700</v>
      </c>
    </row>
    <row r="25" spans="1:2" x14ac:dyDescent="0.35">
      <c r="A25" t="s">
        <v>31</v>
      </c>
      <c r="B25" s="13">
        <v>3275</v>
      </c>
    </row>
    <row r="26" spans="1:2" x14ac:dyDescent="0.35">
      <c r="A26" t="s">
        <v>32</v>
      </c>
      <c r="B26" s="13">
        <v>650</v>
      </c>
    </row>
    <row r="27" spans="1:2" x14ac:dyDescent="0.35">
      <c r="A27" t="s">
        <v>33</v>
      </c>
      <c r="B27" s="13">
        <v>2025</v>
      </c>
    </row>
    <row r="28" spans="1:2" x14ac:dyDescent="0.35">
      <c r="A28" t="s">
        <v>34</v>
      </c>
      <c r="B28" s="13">
        <v>1925</v>
      </c>
    </row>
    <row r="29" spans="1:2" x14ac:dyDescent="0.35">
      <c r="A29" t="s">
        <v>35</v>
      </c>
      <c r="B29" s="13">
        <v>1700</v>
      </c>
    </row>
    <row r="30" spans="1:2" x14ac:dyDescent="0.35">
      <c r="A30" t="s">
        <v>36</v>
      </c>
      <c r="B30" s="13">
        <v>475</v>
      </c>
    </row>
    <row r="31" spans="1:2" x14ac:dyDescent="0.35">
      <c r="A31" t="s">
        <v>37</v>
      </c>
      <c r="B31" s="13">
        <v>1400</v>
      </c>
    </row>
    <row r="32" spans="1:2" x14ac:dyDescent="0.35">
      <c r="A32" t="s">
        <v>38</v>
      </c>
      <c r="B32" s="13">
        <v>1350</v>
      </c>
    </row>
    <row r="33" spans="1:2" x14ac:dyDescent="0.35">
      <c r="A33" t="s">
        <v>39</v>
      </c>
      <c r="B33" s="13">
        <v>2675</v>
      </c>
    </row>
    <row r="34" spans="1:2" x14ac:dyDescent="0.35">
      <c r="A34" t="s">
        <v>40</v>
      </c>
      <c r="B34" s="13">
        <v>1050</v>
      </c>
    </row>
    <row r="35" spans="1:2" x14ac:dyDescent="0.35">
      <c r="A35" t="s">
        <v>41</v>
      </c>
      <c r="B35" s="13">
        <v>1225</v>
      </c>
    </row>
    <row r="36" spans="1:2" x14ac:dyDescent="0.35">
      <c r="A36" t="s">
        <v>42</v>
      </c>
      <c r="B36" s="13">
        <v>1225</v>
      </c>
    </row>
    <row r="37" spans="1:2" x14ac:dyDescent="0.35">
      <c r="A37" t="s">
        <v>43</v>
      </c>
      <c r="B37" s="13">
        <v>2425</v>
      </c>
    </row>
    <row r="38" spans="1:2" x14ac:dyDescent="0.35">
      <c r="A38" t="s">
        <v>44</v>
      </c>
      <c r="B38" s="13">
        <v>1450</v>
      </c>
    </row>
    <row r="39" spans="1:2" x14ac:dyDescent="0.35">
      <c r="A39" t="s">
        <v>45</v>
      </c>
      <c r="B39" s="13">
        <v>300</v>
      </c>
    </row>
    <row r="40" spans="1:2" x14ac:dyDescent="0.35">
      <c r="A40" t="s">
        <v>46</v>
      </c>
      <c r="B40" s="13">
        <v>1300</v>
      </c>
    </row>
    <row r="41" spans="1:2" x14ac:dyDescent="0.35">
      <c r="A41" t="s">
        <v>47</v>
      </c>
      <c r="B41" s="13">
        <v>2450</v>
      </c>
    </row>
    <row r="42" spans="1:2" x14ac:dyDescent="0.35">
      <c r="A42" t="s">
        <v>48</v>
      </c>
      <c r="B42" s="13">
        <v>1975</v>
      </c>
    </row>
    <row r="43" spans="1:2" x14ac:dyDescent="0.35">
      <c r="A43" t="s">
        <v>49</v>
      </c>
      <c r="B43" s="13">
        <v>1500</v>
      </c>
    </row>
    <row r="44" spans="1:2" x14ac:dyDescent="0.35">
      <c r="A44" t="s">
        <v>50</v>
      </c>
      <c r="B44" s="13">
        <v>2625</v>
      </c>
    </row>
    <row r="45" spans="1:2" x14ac:dyDescent="0.35">
      <c r="A45" t="s">
        <v>51</v>
      </c>
      <c r="B45" s="13">
        <v>2300</v>
      </c>
    </row>
    <row r="46" spans="1:2" x14ac:dyDescent="0.35">
      <c r="A46" t="s">
        <v>52</v>
      </c>
      <c r="B46" s="13">
        <v>1450</v>
      </c>
    </row>
    <row r="47" spans="1:2" x14ac:dyDescent="0.35">
      <c r="A47" t="s">
        <v>53</v>
      </c>
      <c r="B47" s="13">
        <v>1850</v>
      </c>
    </row>
    <row r="48" spans="1:2" x14ac:dyDescent="0.35">
      <c r="A48" t="s">
        <v>54</v>
      </c>
      <c r="B48" s="13">
        <v>500</v>
      </c>
    </row>
    <row r="49" spans="1:2" x14ac:dyDescent="0.35">
      <c r="A49" t="s">
        <v>55</v>
      </c>
      <c r="B49" s="13">
        <v>3425</v>
      </c>
    </row>
    <row r="50" spans="1:2" x14ac:dyDescent="0.35">
      <c r="A50" t="s">
        <v>56</v>
      </c>
      <c r="B50" s="13">
        <v>550</v>
      </c>
    </row>
    <row r="51" spans="1:2" x14ac:dyDescent="0.35">
      <c r="A51" t="s">
        <v>57</v>
      </c>
      <c r="B51" s="13">
        <v>375</v>
      </c>
    </row>
    <row r="52" spans="1:2" x14ac:dyDescent="0.35">
      <c r="A52" t="s">
        <v>58</v>
      </c>
      <c r="B52" s="13">
        <v>2450</v>
      </c>
    </row>
    <row r="53" spans="1:2" x14ac:dyDescent="0.35">
      <c r="A53" t="s">
        <v>59</v>
      </c>
      <c r="B53" s="13">
        <v>1825</v>
      </c>
    </row>
    <row r="54" spans="1:2" x14ac:dyDescent="0.35">
      <c r="A54" t="s">
        <v>60</v>
      </c>
      <c r="B54" s="13">
        <v>2450</v>
      </c>
    </row>
    <row r="55" spans="1:2" x14ac:dyDescent="0.35">
      <c r="A55" t="s">
        <v>61</v>
      </c>
      <c r="B55" s="13">
        <v>1750</v>
      </c>
    </row>
    <row r="56" spans="1:2" x14ac:dyDescent="0.35">
      <c r="A56" t="s">
        <v>62</v>
      </c>
      <c r="B56" s="13">
        <v>1750</v>
      </c>
    </row>
    <row r="57" spans="1:2" x14ac:dyDescent="0.35">
      <c r="A57" t="s">
        <v>63</v>
      </c>
      <c r="B57" s="13">
        <v>650</v>
      </c>
    </row>
    <row r="58" spans="1:2" x14ac:dyDescent="0.35">
      <c r="A58" t="s">
        <v>64</v>
      </c>
      <c r="B58" s="13">
        <v>1250</v>
      </c>
    </row>
    <row r="59" spans="1:2" x14ac:dyDescent="0.35">
      <c r="A59" t="s">
        <v>65</v>
      </c>
      <c r="B59" s="13">
        <v>2450</v>
      </c>
    </row>
    <row r="60" spans="1:2" x14ac:dyDescent="0.35">
      <c r="A60" t="s">
        <v>66</v>
      </c>
      <c r="B60" s="13">
        <v>600</v>
      </c>
    </row>
    <row r="61" spans="1:2" x14ac:dyDescent="0.35">
      <c r="A61" t="s">
        <v>67</v>
      </c>
      <c r="B61" s="13">
        <v>325</v>
      </c>
    </row>
    <row r="62" spans="1:2" x14ac:dyDescent="0.35">
      <c r="A62" t="s">
        <v>68</v>
      </c>
      <c r="B62" s="13">
        <v>2050</v>
      </c>
    </row>
    <row r="63" spans="1:2" x14ac:dyDescent="0.35">
      <c r="A63" t="s">
        <v>69</v>
      </c>
      <c r="B63" s="13">
        <v>1575</v>
      </c>
    </row>
    <row r="64" spans="1:2" x14ac:dyDescent="0.35">
      <c r="A64" t="s">
        <v>70</v>
      </c>
      <c r="B64" s="13">
        <v>1825</v>
      </c>
    </row>
    <row r="65" spans="1:2" x14ac:dyDescent="0.35">
      <c r="A65" t="s">
        <v>71</v>
      </c>
      <c r="B65" s="13">
        <v>2250</v>
      </c>
    </row>
    <row r="66" spans="1:2" x14ac:dyDescent="0.35">
      <c r="A66" t="s">
        <v>72</v>
      </c>
      <c r="B66" s="13">
        <v>2075</v>
      </c>
    </row>
    <row r="67" spans="1:2" x14ac:dyDescent="0.35">
      <c r="A67" t="s">
        <v>73</v>
      </c>
      <c r="B67" s="13">
        <v>1275</v>
      </c>
    </row>
    <row r="68" spans="1:2" x14ac:dyDescent="0.35">
      <c r="A68" t="s">
        <v>74</v>
      </c>
      <c r="B68" s="13">
        <v>1600</v>
      </c>
    </row>
    <row r="69" spans="1:2" x14ac:dyDescent="0.35">
      <c r="A69" t="s">
        <v>75</v>
      </c>
      <c r="B69" s="13">
        <v>950</v>
      </c>
    </row>
    <row r="70" spans="1:2" x14ac:dyDescent="0.35">
      <c r="A70" t="s">
        <v>76</v>
      </c>
      <c r="B70" s="13">
        <v>1050</v>
      </c>
    </row>
    <row r="71" spans="1:2" x14ac:dyDescent="0.35">
      <c r="A71" t="s">
        <v>77</v>
      </c>
      <c r="B71" s="13">
        <v>475</v>
      </c>
    </row>
    <row r="72" spans="1:2" x14ac:dyDescent="0.35">
      <c r="A72" t="s">
        <v>78</v>
      </c>
      <c r="B72" s="13">
        <v>975</v>
      </c>
    </row>
    <row r="73" spans="1:2" x14ac:dyDescent="0.35">
      <c r="A73" t="s">
        <v>79</v>
      </c>
      <c r="B73" s="13">
        <v>800</v>
      </c>
    </row>
    <row r="74" spans="1:2" x14ac:dyDescent="0.35">
      <c r="A74" t="s">
        <v>80</v>
      </c>
      <c r="B74" s="13">
        <v>475</v>
      </c>
    </row>
    <row r="75" spans="1:2" x14ac:dyDescent="0.35">
      <c r="A75" t="s">
        <v>81</v>
      </c>
      <c r="B75" s="13">
        <v>2450</v>
      </c>
    </row>
    <row r="76" spans="1:2" x14ac:dyDescent="0.35">
      <c r="A76" t="s">
        <v>82</v>
      </c>
      <c r="B76" s="13">
        <v>1525</v>
      </c>
    </row>
    <row r="77" spans="1:2" x14ac:dyDescent="0.35">
      <c r="A77" t="s">
        <v>83</v>
      </c>
      <c r="B77" s="13">
        <v>1225</v>
      </c>
    </row>
    <row r="78" spans="1:2" x14ac:dyDescent="0.35">
      <c r="A78" t="s">
        <v>84</v>
      </c>
      <c r="B78" s="13">
        <v>1125</v>
      </c>
    </row>
    <row r="79" spans="1:2" x14ac:dyDescent="0.35">
      <c r="A79" t="s">
        <v>85</v>
      </c>
      <c r="B79" s="13">
        <v>1900</v>
      </c>
    </row>
    <row r="80" spans="1:2" x14ac:dyDescent="0.35">
      <c r="A80" t="s">
        <v>86</v>
      </c>
      <c r="B80" s="13">
        <v>1550</v>
      </c>
    </row>
    <row r="81" spans="1:2" x14ac:dyDescent="0.35">
      <c r="A81" t="s">
        <v>87</v>
      </c>
      <c r="B81" s="13">
        <v>1550</v>
      </c>
    </row>
    <row r="82" spans="1:2" x14ac:dyDescent="0.35">
      <c r="A82" t="s">
        <v>88</v>
      </c>
      <c r="B82" s="13">
        <v>1975</v>
      </c>
    </row>
    <row r="83" spans="1:2" x14ac:dyDescent="0.35">
      <c r="A83" t="s">
        <v>89</v>
      </c>
      <c r="B83" s="13">
        <v>1275</v>
      </c>
    </row>
    <row r="84" spans="1:2" x14ac:dyDescent="0.35">
      <c r="A84" t="s">
        <v>90</v>
      </c>
      <c r="B84" s="13">
        <v>1000</v>
      </c>
    </row>
    <row r="85" spans="1:2" x14ac:dyDescent="0.35">
      <c r="A85" t="s">
        <v>91</v>
      </c>
      <c r="B85" s="13">
        <v>1350</v>
      </c>
    </row>
    <row r="86" spans="1:2" x14ac:dyDescent="0.35">
      <c r="A86" t="s">
        <v>92</v>
      </c>
      <c r="B86" s="13">
        <v>1700</v>
      </c>
    </row>
    <row r="87" spans="1:2" x14ac:dyDescent="0.35">
      <c r="A87" t="s">
        <v>93</v>
      </c>
      <c r="B87" s="13">
        <v>900</v>
      </c>
    </row>
    <row r="88" spans="1:2" x14ac:dyDescent="0.35">
      <c r="A88" t="s">
        <v>94</v>
      </c>
      <c r="B88" s="13">
        <v>2250</v>
      </c>
    </row>
    <row r="89" spans="1:2" x14ac:dyDescent="0.35">
      <c r="A89" t="s">
        <v>95</v>
      </c>
      <c r="B89" s="13">
        <v>1525</v>
      </c>
    </row>
    <row r="90" spans="1:2" x14ac:dyDescent="0.35">
      <c r="A90" t="s">
        <v>96</v>
      </c>
      <c r="B90" s="13">
        <v>2400</v>
      </c>
    </row>
    <row r="91" spans="1:2" x14ac:dyDescent="0.35">
      <c r="A91" t="s">
        <v>97</v>
      </c>
      <c r="B91" s="13">
        <v>1400</v>
      </c>
    </row>
    <row r="92" spans="1:2" x14ac:dyDescent="0.35">
      <c r="A92" t="s">
        <v>98</v>
      </c>
      <c r="B92" s="13">
        <v>1050</v>
      </c>
    </row>
    <row r="93" spans="1:2" x14ac:dyDescent="0.35">
      <c r="A93" t="s">
        <v>99</v>
      </c>
      <c r="B93" s="13">
        <v>600</v>
      </c>
    </row>
    <row r="94" spans="1:2" x14ac:dyDescent="0.35">
      <c r="A94" t="s">
        <v>100</v>
      </c>
      <c r="B94" s="13">
        <v>550</v>
      </c>
    </row>
    <row r="95" spans="1:2" x14ac:dyDescent="0.35">
      <c r="A95" t="s">
        <v>101</v>
      </c>
      <c r="B95" s="13">
        <v>1950</v>
      </c>
    </row>
    <row r="96" spans="1:2" x14ac:dyDescent="0.35">
      <c r="A96" t="s">
        <v>102</v>
      </c>
      <c r="B96" s="13">
        <v>825</v>
      </c>
    </row>
    <row r="97" spans="1:2" x14ac:dyDescent="0.35">
      <c r="A97" t="s">
        <v>103</v>
      </c>
      <c r="B97" s="13">
        <v>2100</v>
      </c>
    </row>
    <row r="98" spans="1:2" x14ac:dyDescent="0.35">
      <c r="A98" t="s">
        <v>104</v>
      </c>
      <c r="B98" s="13">
        <v>2100</v>
      </c>
    </row>
    <row r="99" spans="1:2" x14ac:dyDescent="0.35">
      <c r="A99" t="s">
        <v>105</v>
      </c>
      <c r="B99" s="13">
        <v>375</v>
      </c>
    </row>
    <row r="100" spans="1:2" x14ac:dyDescent="0.35">
      <c r="A100" t="s">
        <v>106</v>
      </c>
      <c r="B100" s="13">
        <v>1100</v>
      </c>
    </row>
    <row r="101" spans="1:2" x14ac:dyDescent="0.35">
      <c r="A101" t="s">
        <v>107</v>
      </c>
      <c r="B101" s="13">
        <v>1900</v>
      </c>
    </row>
    <row r="102" spans="1:2" x14ac:dyDescent="0.35">
      <c r="A102" t="s">
        <v>108</v>
      </c>
      <c r="B102" s="13">
        <v>4475</v>
      </c>
    </row>
    <row r="103" spans="1:2" x14ac:dyDescent="0.35">
      <c r="A103" t="s">
        <v>109</v>
      </c>
      <c r="B103" s="13">
        <v>325</v>
      </c>
    </row>
    <row r="104" spans="1:2" x14ac:dyDescent="0.35">
      <c r="A104" t="s">
        <v>110</v>
      </c>
      <c r="B104" s="13">
        <v>375</v>
      </c>
    </row>
    <row r="105" spans="1:2" x14ac:dyDescent="0.35">
      <c r="A105" t="s">
        <v>111</v>
      </c>
      <c r="B105" s="13">
        <v>425</v>
      </c>
    </row>
    <row r="106" spans="1:2" x14ac:dyDescent="0.35">
      <c r="A106" t="s">
        <v>112</v>
      </c>
      <c r="B106" s="13">
        <v>2150</v>
      </c>
    </row>
    <row r="107" spans="1:2" x14ac:dyDescent="0.35">
      <c r="A107" t="s">
        <v>113</v>
      </c>
      <c r="B107" s="13">
        <v>2100</v>
      </c>
    </row>
    <row r="108" spans="1:2" x14ac:dyDescent="0.35">
      <c r="A108" t="s">
        <v>114</v>
      </c>
      <c r="B108" s="13">
        <v>1700</v>
      </c>
    </row>
    <row r="109" spans="1:2" x14ac:dyDescent="0.35">
      <c r="A109" t="s">
        <v>115</v>
      </c>
      <c r="B109" s="13">
        <v>2125</v>
      </c>
    </row>
    <row r="110" spans="1:2" x14ac:dyDescent="0.35">
      <c r="A110" t="s">
        <v>116</v>
      </c>
      <c r="B110" s="13">
        <v>1650</v>
      </c>
    </row>
    <row r="111" spans="1:2" x14ac:dyDescent="0.35">
      <c r="A111" t="s">
        <v>117</v>
      </c>
      <c r="B111" s="13">
        <v>550</v>
      </c>
    </row>
    <row r="112" spans="1:2" x14ac:dyDescent="0.35">
      <c r="A112" t="s">
        <v>118</v>
      </c>
      <c r="B112" s="13">
        <v>1350</v>
      </c>
    </row>
    <row r="113" spans="1:2" x14ac:dyDescent="0.35">
      <c r="A113" t="s">
        <v>119</v>
      </c>
      <c r="B113" s="13">
        <v>1275</v>
      </c>
    </row>
    <row r="114" spans="1:2" x14ac:dyDescent="0.35">
      <c r="A114" t="s">
        <v>120</v>
      </c>
      <c r="B114" s="13">
        <v>2150</v>
      </c>
    </row>
    <row r="115" spans="1:2" x14ac:dyDescent="0.35">
      <c r="A115" t="s">
        <v>121</v>
      </c>
      <c r="B115" s="13">
        <v>700</v>
      </c>
    </row>
    <row r="116" spans="1:2" x14ac:dyDescent="0.35">
      <c r="A116" t="s">
        <v>122</v>
      </c>
      <c r="B116" s="13">
        <v>2200</v>
      </c>
    </row>
    <row r="117" spans="1:2" x14ac:dyDescent="0.35">
      <c r="A117" t="s">
        <v>123</v>
      </c>
      <c r="B117" s="13">
        <v>700</v>
      </c>
    </row>
    <row r="118" spans="1:2" x14ac:dyDescent="0.35">
      <c r="A118" t="s">
        <v>124</v>
      </c>
      <c r="B118" s="13">
        <v>425</v>
      </c>
    </row>
    <row r="119" spans="1:2" x14ac:dyDescent="0.35">
      <c r="A119" t="s">
        <v>125</v>
      </c>
      <c r="B119" s="13">
        <v>1500</v>
      </c>
    </row>
    <row r="120" spans="1:2" x14ac:dyDescent="0.35">
      <c r="A120" t="s">
        <v>126</v>
      </c>
      <c r="B120" s="13">
        <v>675</v>
      </c>
    </row>
    <row r="121" spans="1:2" x14ac:dyDescent="0.35">
      <c r="A121" t="s">
        <v>127</v>
      </c>
      <c r="B121" s="13">
        <v>1900</v>
      </c>
    </row>
    <row r="122" spans="1:2" x14ac:dyDescent="0.35">
      <c r="A122" t="s">
        <v>128</v>
      </c>
      <c r="B122" s="13">
        <v>2100</v>
      </c>
    </row>
    <row r="123" spans="1:2" x14ac:dyDescent="0.35">
      <c r="A123" t="s">
        <v>129</v>
      </c>
      <c r="B123" s="13">
        <v>1925</v>
      </c>
    </row>
    <row r="124" spans="1:2" x14ac:dyDescent="0.35">
      <c r="A124" t="s">
        <v>130</v>
      </c>
      <c r="B124" s="13">
        <v>2075</v>
      </c>
    </row>
    <row r="125" spans="1:2" x14ac:dyDescent="0.35">
      <c r="A125" t="s">
        <v>131</v>
      </c>
      <c r="B125" s="13">
        <v>3425</v>
      </c>
    </row>
    <row r="126" spans="1:2" x14ac:dyDescent="0.35">
      <c r="A126" t="s">
        <v>132</v>
      </c>
      <c r="B126" s="13">
        <v>3425</v>
      </c>
    </row>
    <row r="127" spans="1:2" x14ac:dyDescent="0.35">
      <c r="A127" t="s">
        <v>133</v>
      </c>
      <c r="B127" s="13">
        <v>2450</v>
      </c>
    </row>
    <row r="128" spans="1:2" x14ac:dyDescent="0.35">
      <c r="A128" t="s">
        <v>134</v>
      </c>
      <c r="B128" s="13">
        <v>325</v>
      </c>
    </row>
    <row r="129" spans="1:2" x14ac:dyDescent="0.35">
      <c r="A129" t="s">
        <v>135</v>
      </c>
      <c r="B129" s="13">
        <v>1925</v>
      </c>
    </row>
    <row r="130" spans="1:2" x14ac:dyDescent="0.35">
      <c r="A130" t="s">
        <v>136</v>
      </c>
      <c r="B130" s="13">
        <v>1475</v>
      </c>
    </row>
    <row r="131" spans="1:2" x14ac:dyDescent="0.35">
      <c r="A131" t="s">
        <v>137</v>
      </c>
      <c r="B131" s="13">
        <v>375</v>
      </c>
    </row>
    <row r="132" spans="1:2" x14ac:dyDescent="0.35">
      <c r="A132" t="s">
        <v>138</v>
      </c>
      <c r="B132" s="13">
        <v>1225</v>
      </c>
    </row>
    <row r="133" spans="1:2" x14ac:dyDescent="0.35">
      <c r="A133" t="s">
        <v>139</v>
      </c>
      <c r="B133" s="13">
        <v>350</v>
      </c>
    </row>
    <row r="134" spans="1:2" x14ac:dyDescent="0.35">
      <c r="A134" t="s">
        <v>140</v>
      </c>
      <c r="B134" s="13">
        <v>1450</v>
      </c>
    </row>
    <row r="135" spans="1:2" x14ac:dyDescent="0.35">
      <c r="A135" t="s">
        <v>141</v>
      </c>
      <c r="B135" s="13">
        <v>800</v>
      </c>
    </row>
    <row r="136" spans="1:2" x14ac:dyDescent="0.35">
      <c r="A136" t="s">
        <v>142</v>
      </c>
      <c r="B136" s="13">
        <v>1850</v>
      </c>
    </row>
    <row r="137" spans="1:2" x14ac:dyDescent="0.35">
      <c r="A137" t="s">
        <v>143</v>
      </c>
      <c r="B137" s="13">
        <v>3425</v>
      </c>
    </row>
    <row r="138" spans="1:2" x14ac:dyDescent="0.35">
      <c r="A138" t="s">
        <v>144</v>
      </c>
      <c r="B138" s="13">
        <v>3700</v>
      </c>
    </row>
    <row r="139" spans="1:2" x14ac:dyDescent="0.35">
      <c r="A139" t="s">
        <v>145</v>
      </c>
      <c r="B139" s="13">
        <v>2250</v>
      </c>
    </row>
    <row r="140" spans="1:2" x14ac:dyDescent="0.35">
      <c r="A140" t="s">
        <v>146</v>
      </c>
      <c r="B140" s="13">
        <v>1775</v>
      </c>
    </row>
    <row r="141" spans="1:2" x14ac:dyDescent="0.35">
      <c r="A141" t="s">
        <v>147</v>
      </c>
      <c r="B141" s="13">
        <v>325</v>
      </c>
    </row>
    <row r="142" spans="1:2" x14ac:dyDescent="0.35">
      <c r="A142" t="s">
        <v>148</v>
      </c>
      <c r="B142" s="13">
        <v>625</v>
      </c>
    </row>
    <row r="143" spans="1:2" x14ac:dyDescent="0.35">
      <c r="A143" t="s">
        <v>149</v>
      </c>
      <c r="B143" s="13">
        <v>2150</v>
      </c>
    </row>
    <row r="144" spans="1:2" x14ac:dyDescent="0.35">
      <c r="A144" t="s">
        <v>150</v>
      </c>
      <c r="B144" s="13">
        <v>1350</v>
      </c>
    </row>
    <row r="145" spans="1:2" x14ac:dyDescent="0.35">
      <c r="A145" t="s">
        <v>151</v>
      </c>
      <c r="B145" s="13">
        <v>375</v>
      </c>
    </row>
    <row r="146" spans="1:2" x14ac:dyDescent="0.35">
      <c r="A146" t="s">
        <v>152</v>
      </c>
      <c r="B146" s="13">
        <v>1000</v>
      </c>
    </row>
    <row r="147" spans="1:2" x14ac:dyDescent="0.35">
      <c r="A147" t="s">
        <v>153</v>
      </c>
      <c r="B147" s="13">
        <v>525</v>
      </c>
    </row>
    <row r="148" spans="1:2" x14ac:dyDescent="0.35">
      <c r="A148" t="s">
        <v>154</v>
      </c>
      <c r="B148" s="13">
        <v>1675</v>
      </c>
    </row>
    <row r="149" spans="1:2" x14ac:dyDescent="0.35">
      <c r="A149" t="s">
        <v>155</v>
      </c>
      <c r="B149" s="13">
        <v>3425</v>
      </c>
    </row>
    <row r="150" spans="1:2" x14ac:dyDescent="0.35">
      <c r="A150" t="s">
        <v>156</v>
      </c>
      <c r="B150" s="13">
        <v>475</v>
      </c>
    </row>
    <row r="151" spans="1:2" x14ac:dyDescent="0.35">
      <c r="A151" t="s">
        <v>157</v>
      </c>
      <c r="B151" s="13">
        <v>1750</v>
      </c>
    </row>
    <row r="152" spans="1:2" x14ac:dyDescent="0.35">
      <c r="A152" t="s">
        <v>158</v>
      </c>
      <c r="B152" s="13">
        <v>1025</v>
      </c>
    </row>
    <row r="153" spans="1:2" x14ac:dyDescent="0.35">
      <c r="A153" t="s">
        <v>159</v>
      </c>
      <c r="B153" s="13">
        <v>350</v>
      </c>
    </row>
    <row r="154" spans="1:2" x14ac:dyDescent="0.35">
      <c r="A154" t="s">
        <v>160</v>
      </c>
      <c r="B154" s="13">
        <v>475</v>
      </c>
    </row>
    <row r="155" spans="1:2" x14ac:dyDescent="0.35">
      <c r="A155" t="s">
        <v>161</v>
      </c>
      <c r="B155" s="13">
        <v>1750</v>
      </c>
    </row>
    <row r="156" spans="1:2" x14ac:dyDescent="0.35">
      <c r="A156" t="s">
        <v>162</v>
      </c>
      <c r="B156" s="13">
        <v>500</v>
      </c>
    </row>
    <row r="157" spans="1:2" x14ac:dyDescent="0.35">
      <c r="A157" t="s">
        <v>163</v>
      </c>
      <c r="B157" s="13">
        <v>2150</v>
      </c>
    </row>
    <row r="158" spans="1:2" x14ac:dyDescent="0.35">
      <c r="A158" t="s">
        <v>164</v>
      </c>
      <c r="B158" s="13">
        <v>2150</v>
      </c>
    </row>
    <row r="159" spans="1:2" x14ac:dyDescent="0.35">
      <c r="A159" t="s">
        <v>165</v>
      </c>
      <c r="B159" s="13">
        <v>1925</v>
      </c>
    </row>
    <row r="160" spans="1:2" x14ac:dyDescent="0.35">
      <c r="A160" t="s">
        <v>166</v>
      </c>
      <c r="B160" s="13">
        <v>1600</v>
      </c>
    </row>
    <row r="161" spans="1:2" x14ac:dyDescent="0.35">
      <c r="A161" t="s">
        <v>167</v>
      </c>
      <c r="B161" s="13">
        <v>375</v>
      </c>
    </row>
    <row r="162" spans="1:2" x14ac:dyDescent="0.35">
      <c r="A162" t="s">
        <v>168</v>
      </c>
      <c r="B162" s="13">
        <v>550</v>
      </c>
    </row>
    <row r="163" spans="1:2" x14ac:dyDescent="0.35">
      <c r="A163" t="s">
        <v>169</v>
      </c>
      <c r="B163" s="13">
        <v>1475</v>
      </c>
    </row>
    <row r="164" spans="1:2" x14ac:dyDescent="0.35">
      <c r="A164" t="s">
        <v>170</v>
      </c>
      <c r="B164" s="13">
        <v>525</v>
      </c>
    </row>
    <row r="165" spans="1:2" x14ac:dyDescent="0.35">
      <c r="A165" t="s">
        <v>171</v>
      </c>
      <c r="B165" s="13">
        <v>1075</v>
      </c>
    </row>
    <row r="166" spans="1:2" x14ac:dyDescent="0.35">
      <c r="A166" t="s">
        <v>172</v>
      </c>
      <c r="B166" s="13">
        <v>2125</v>
      </c>
    </row>
    <row r="167" spans="1:2" x14ac:dyDescent="0.35">
      <c r="A167" t="s">
        <v>173</v>
      </c>
      <c r="B167" s="13">
        <v>2450</v>
      </c>
    </row>
    <row r="168" spans="1:2" x14ac:dyDescent="0.35">
      <c r="A168" t="s">
        <v>174</v>
      </c>
      <c r="B168" s="13">
        <v>2450</v>
      </c>
    </row>
    <row r="169" spans="1:2" x14ac:dyDescent="0.35">
      <c r="A169" t="s">
        <v>175</v>
      </c>
      <c r="B169" s="13">
        <v>2100</v>
      </c>
    </row>
    <row r="170" spans="1:2" x14ac:dyDescent="0.35">
      <c r="A170" t="s">
        <v>176</v>
      </c>
      <c r="B170" s="13">
        <v>1275</v>
      </c>
    </row>
    <row r="171" spans="1:2" x14ac:dyDescent="0.35">
      <c r="A171" t="s">
        <v>177</v>
      </c>
      <c r="B171" s="13">
        <v>1475</v>
      </c>
    </row>
    <row r="172" spans="1:2" x14ac:dyDescent="0.35">
      <c r="A172" t="s">
        <v>178</v>
      </c>
      <c r="B172" s="13">
        <v>1825</v>
      </c>
    </row>
    <row r="173" spans="1:2" x14ac:dyDescent="0.35">
      <c r="A173" t="s">
        <v>179</v>
      </c>
      <c r="B173" s="13">
        <v>2100</v>
      </c>
    </row>
    <row r="174" spans="1:2" x14ac:dyDescent="0.35">
      <c r="A174" t="s">
        <v>180</v>
      </c>
      <c r="B174" s="13">
        <v>950</v>
      </c>
    </row>
    <row r="175" spans="1:2" x14ac:dyDescent="0.35">
      <c r="A175" t="s">
        <v>181</v>
      </c>
      <c r="B175" s="13">
        <v>1125</v>
      </c>
    </row>
    <row r="176" spans="1:2" x14ac:dyDescent="0.35">
      <c r="A176" t="s">
        <v>182</v>
      </c>
      <c r="B176" s="13">
        <v>3425</v>
      </c>
    </row>
    <row r="177" spans="1:2" x14ac:dyDescent="0.35">
      <c r="A177" t="s">
        <v>183</v>
      </c>
      <c r="B177" s="13">
        <v>1700</v>
      </c>
    </row>
    <row r="178" spans="1:2" x14ac:dyDescent="0.35">
      <c r="A178" t="s">
        <v>184</v>
      </c>
      <c r="B178" s="13">
        <v>1525</v>
      </c>
    </row>
    <row r="179" spans="1:2" x14ac:dyDescent="0.35">
      <c r="A179" t="s">
        <v>185</v>
      </c>
      <c r="B179" s="13">
        <v>1625</v>
      </c>
    </row>
    <row r="180" spans="1:2" x14ac:dyDescent="0.35">
      <c r="A180" t="s">
        <v>186</v>
      </c>
      <c r="B180" s="13">
        <v>1800</v>
      </c>
    </row>
    <row r="181" spans="1:2" x14ac:dyDescent="0.35">
      <c r="A181" t="s">
        <v>187</v>
      </c>
      <c r="B181" s="13">
        <v>3425</v>
      </c>
    </row>
    <row r="182" spans="1:2" x14ac:dyDescent="0.35">
      <c r="A182" t="s">
        <v>188</v>
      </c>
      <c r="B182" s="13">
        <v>2450</v>
      </c>
    </row>
    <row r="183" spans="1:2" x14ac:dyDescent="0.35">
      <c r="A183" t="s">
        <v>189</v>
      </c>
      <c r="B183" s="13">
        <v>1825</v>
      </c>
    </row>
    <row r="184" spans="1:2" x14ac:dyDescent="0.35">
      <c r="A184" t="s">
        <v>190</v>
      </c>
      <c r="B184" s="13">
        <v>500</v>
      </c>
    </row>
    <row r="185" spans="1:2" x14ac:dyDescent="0.35">
      <c r="A185" t="s">
        <v>191</v>
      </c>
      <c r="B185" s="13">
        <v>725</v>
      </c>
    </row>
    <row r="186" spans="1:2" x14ac:dyDescent="0.35">
      <c r="A186" t="s">
        <v>192</v>
      </c>
      <c r="B186" s="13">
        <v>725</v>
      </c>
    </row>
    <row r="187" spans="1:2" x14ac:dyDescent="0.35">
      <c r="A187" t="s">
        <v>193</v>
      </c>
      <c r="B187" s="13">
        <v>1500</v>
      </c>
    </row>
    <row r="188" spans="1:2" x14ac:dyDescent="0.35">
      <c r="A188" t="s">
        <v>194</v>
      </c>
      <c r="B188" s="13">
        <v>1425</v>
      </c>
    </row>
    <row r="189" spans="1:2" x14ac:dyDescent="0.35">
      <c r="A189" t="s">
        <v>195</v>
      </c>
      <c r="B189" s="13">
        <v>850</v>
      </c>
    </row>
    <row r="190" spans="1:2" x14ac:dyDescent="0.35">
      <c r="A190" t="s">
        <v>196</v>
      </c>
      <c r="B190" s="13">
        <v>375</v>
      </c>
    </row>
    <row r="191" spans="1:2" x14ac:dyDescent="0.35">
      <c r="A191" t="s">
        <v>197</v>
      </c>
      <c r="B191" s="13">
        <v>3500</v>
      </c>
    </row>
    <row r="192" spans="1:2" x14ac:dyDescent="0.35">
      <c r="A192" t="s">
        <v>198</v>
      </c>
      <c r="B192" s="13">
        <v>1400</v>
      </c>
    </row>
    <row r="193" spans="1:2" x14ac:dyDescent="0.35">
      <c r="A193" t="s">
        <v>199</v>
      </c>
      <c r="B193" s="13">
        <v>1875</v>
      </c>
    </row>
    <row r="194" spans="1:2" x14ac:dyDescent="0.35">
      <c r="A194" t="s">
        <v>200</v>
      </c>
      <c r="B194" s="13">
        <v>1200</v>
      </c>
    </row>
    <row r="195" spans="1:2" x14ac:dyDescent="0.35">
      <c r="A195" t="s">
        <v>201</v>
      </c>
      <c r="B195" s="13">
        <v>475</v>
      </c>
    </row>
    <row r="196" spans="1:2" x14ac:dyDescent="0.35">
      <c r="A196" t="s">
        <v>202</v>
      </c>
      <c r="B196" s="13">
        <v>1825</v>
      </c>
    </row>
    <row r="197" spans="1:2" x14ac:dyDescent="0.35">
      <c r="A197" t="s">
        <v>203</v>
      </c>
      <c r="B197" s="13">
        <v>1925</v>
      </c>
    </row>
    <row r="198" spans="1:2" x14ac:dyDescent="0.35">
      <c r="A198" t="s">
        <v>204</v>
      </c>
      <c r="B198" s="13">
        <v>1800</v>
      </c>
    </row>
    <row r="199" spans="1:2" x14ac:dyDescent="0.35">
      <c r="A199" s="9" t="s">
        <v>205</v>
      </c>
      <c r="B199" s="14">
        <v>1550</v>
      </c>
    </row>
    <row r="200" spans="1:2" x14ac:dyDescent="0.35">
      <c r="A200" t="s">
        <v>206</v>
      </c>
      <c r="B200" s="13">
        <v>850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Finanzierungsplan</vt:lpstr>
      <vt:lpstr>Hinweise Forschungskostenzuschu</vt:lpstr>
      <vt:lpstr>Länderpauschalen</vt:lpstr>
    </vt:vector>
  </TitlesOfParts>
  <Company>Universitaet Bonn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Engelmann, Brigitte</dc:creator>
  <cp:lastModifiedBy>Zoeller, Mira</cp:lastModifiedBy>
  <cp:lastPrinted>2020-01-09T13:01:39Z</cp:lastPrinted>
  <dcterms:created xsi:type="dcterms:W3CDTF">2019-12-16T10:00:50Z</dcterms:created>
  <dcterms:modified xsi:type="dcterms:W3CDTF">2023-02-13T10:52:03Z</dcterms:modified>
</cp:coreProperties>
</file>